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autoCompressPictures="0"/>
  <bookViews>
    <workbookView xWindow="240" yWindow="120" windowWidth="19420" windowHeight="7350" activeTab="2"/>
    <workbookView xWindow="240" yWindow="30" windowWidth="19420" windowHeight="7250"/>
    <workbookView xWindow="480" yWindow="320" windowWidth="19420" windowHeight="6960"/>
  </bookViews>
  <sheets>
    <sheet name="ТЕСТ" sheetId="1" r:id="rId1"/>
    <sheet name="Итог" sheetId="2" state="hidden" r:id="rId2"/>
    <sheet name="РЕЗУЛЬТАТ" sheetId="3" r:id="rId3"/>
    <sheet name="Лист3" sheetId="4" state="hidden" r:id="rId4"/>
  </sheets>
  <calcPr calcId="144525"/>
  <webPublishing codePage="1252"/>
</workbook>
</file>

<file path=xl/calcChain.xml><?xml version="1.0" encoding="utf-8"?>
<calcChain xmlns="http://schemas.openxmlformats.org/spreadsheetml/2006/main">
  <c r="J13" i="2" l="1"/>
  <c r="H13" i="2"/>
  <c r="F13" i="2"/>
  <c r="D13" i="2"/>
  <c r="B13" i="2"/>
  <c r="J12" i="2"/>
  <c r="H12" i="2"/>
  <c r="F12" i="2"/>
  <c r="D12" i="2"/>
  <c r="B12" i="2"/>
  <c r="J11" i="2"/>
  <c r="H11" i="2"/>
  <c r="F11" i="2"/>
  <c r="D11" i="2"/>
  <c r="B11" i="2"/>
  <c r="J10" i="2"/>
  <c r="H10" i="2"/>
  <c r="F10" i="2"/>
  <c r="D10" i="2"/>
  <c r="B10" i="2"/>
  <c r="J9" i="2"/>
  <c r="H9" i="2"/>
  <c r="F9" i="2"/>
  <c r="D9" i="2"/>
  <c r="B9" i="2"/>
  <c r="J8" i="2"/>
  <c r="H8" i="2"/>
  <c r="F8" i="2"/>
  <c r="D8" i="2"/>
  <c r="B8" i="2"/>
  <c r="J7" i="2"/>
  <c r="H7" i="2"/>
  <c r="F7" i="2"/>
  <c r="D7" i="2"/>
  <c r="B7" i="2"/>
  <c r="J6" i="2"/>
  <c r="H6" i="2"/>
  <c r="F6" i="2"/>
  <c r="D6" i="2"/>
  <c r="B6" i="2"/>
  <c r="J5" i="2"/>
  <c r="H5" i="2"/>
  <c r="F5" i="2"/>
  <c r="D5" i="2"/>
  <c r="B5" i="2"/>
  <c r="J4" i="2"/>
  <c r="H4" i="2"/>
  <c r="F4" i="2"/>
  <c r="D4" i="2"/>
  <c r="B4" i="2"/>
  <c r="B17" i="2" l="1"/>
  <c r="H17" i="2"/>
  <c r="F17" i="2"/>
  <c r="J17" i="2"/>
  <c r="F15" i="2"/>
  <c r="J15" i="2"/>
  <c r="F16" i="2"/>
  <c r="J16" i="2"/>
  <c r="D17" i="2"/>
  <c r="B15" i="2"/>
  <c r="H15" i="2"/>
  <c r="B16" i="2"/>
  <c r="H16" i="2"/>
  <c r="D16" i="2"/>
  <c r="D15" i="2"/>
  <c r="D18" i="2" l="1"/>
  <c r="L14" i="3" s="1"/>
  <c r="H18" i="2"/>
  <c r="L40" i="3" s="1"/>
  <c r="F18" i="2"/>
  <c r="L26" i="3" s="1"/>
  <c r="B18" i="2"/>
  <c r="L2" i="3" s="1"/>
  <c r="J18" i="2"/>
  <c r="L54" i="3" s="1"/>
</calcChain>
</file>

<file path=xl/comments1.xml><?xml version="1.0" encoding="utf-8"?>
<comments xmlns="http://schemas.openxmlformats.org/spreadsheetml/2006/main">
  <authors>
    <author>Марина</author>
  </authors>
  <commentList>
    <comment ref="K41" authorId="0">
      <text>
        <r>
          <rPr>
            <b/>
            <sz val="11"/>
            <color indexed="81"/>
            <rFont val="Tahoma"/>
            <family val="2"/>
            <charset val="204"/>
          </rPr>
          <t>НАЖМИ НА КНОПКУ - 
ПОЛУЧИШЬ РЕЗУЛЬТАТ!</t>
        </r>
      </text>
    </comment>
  </commentList>
</comments>
</file>

<file path=xl/sharedStrings.xml><?xml version="1.0" encoding="utf-8"?>
<sst xmlns="http://schemas.openxmlformats.org/spreadsheetml/2006/main" count="313" uniqueCount="236">
  <si>
    <t>Психологический портрет учителя</t>
  </si>
  <si>
    <t>Методика не может быть использована в целях административного контроля – для оценки работы учителя, при аттестации, решении кадровых вопросов и т.д.</t>
  </si>
  <si>
    <t>Авторы: З.В. Резапкина, Г.В. Резапкина</t>
  </si>
  <si>
    <t>Методика «Психологический портрет учителя» помогает увидеть психологические причины профессиональных затруднений педагога прежде, чем они станут очевидными для учеников и коллег, и принять решение – «меняться самому», «менять работу» или «оставить все как есть». Эта методика может стать началом работы учителя над собой. Продолжением может быть участие педагога в тренингах профессионального и личностного роста.</t>
  </si>
  <si>
    <t>окружить ребенка теплотой и заботой</t>
  </si>
  <si>
    <t>заложить уважительное отношение к старшим</t>
  </si>
  <si>
    <t>выработать у ребенка определенные взгляды и умения</t>
  </si>
  <si>
    <t>Вопрос</t>
  </si>
  <si>
    <t>В воспитании детей важней всего…</t>
  </si>
  <si>
    <t>ОТВЕТ</t>
  </si>
  <si>
    <t>1</t>
  </si>
  <si>
    <t>2</t>
  </si>
  <si>
    <t>3</t>
  </si>
  <si>
    <t>№</t>
  </si>
  <si>
    <t>Если кто-то в классе отвлекается, я не могу вести урок</t>
  </si>
  <si>
    <t>да</t>
  </si>
  <si>
    <t>нет</t>
  </si>
  <si>
    <t>Когда ученик на уроке излагает факты, которые мне неизвестны, я испытываю</t>
  </si>
  <si>
    <t>интерес</t>
  </si>
  <si>
    <t>смущение</t>
  </si>
  <si>
    <t>раздражение</t>
  </si>
  <si>
    <t>Если класс не приведен в порядок</t>
  </si>
  <si>
    <t>моя реакция зависит от ситуации</t>
  </si>
  <si>
    <t>я не обращаю на это внимание</t>
  </si>
  <si>
    <t>я не могу начать урок</t>
  </si>
  <si>
    <t>В конфликтах с другими людьми я чувствую вину за собой</t>
  </si>
  <si>
    <t>часто</t>
  </si>
  <si>
    <t>в зависимости от ситуации</t>
  </si>
  <si>
    <t>редко</t>
  </si>
  <si>
    <t>Для меня важнее</t>
  </si>
  <si>
    <t>отношение с учениками</t>
  </si>
  <si>
    <t>отношение с коллегами</t>
  </si>
  <si>
    <t>затрудняюсь ответить</t>
  </si>
  <si>
    <t>Некоторые ученики вызывают у меня раздражение, которое трудно скрыть</t>
  </si>
  <si>
    <t>иногда</t>
  </si>
  <si>
    <t>никогда не вызывают</t>
  </si>
  <si>
    <t>I</t>
  </si>
  <si>
    <t>II</t>
  </si>
  <si>
    <t>III</t>
  </si>
  <si>
    <t>IV</t>
  </si>
  <si>
    <t>V</t>
  </si>
  <si>
    <t>ответ</t>
  </si>
  <si>
    <t>Кол-во:</t>
  </si>
  <si>
    <t>Присутствие на уроке посторонних</t>
  </si>
  <si>
    <t>воодушевляет меня</t>
  </si>
  <si>
    <t>никак не отражается на моей работе</t>
  </si>
  <si>
    <t>выбивает меня из колеи</t>
  </si>
  <si>
    <t>Я считаю своим долгом сделать замечание, если ребенок нарушает порядок в общественном месте</t>
  </si>
  <si>
    <t>в зависимости от ситуации или настроения</t>
  </si>
  <si>
    <t>Мои школьные отметки зависели от моих усилий, а не от настроения учителей</t>
  </si>
  <si>
    <t>не всегда</t>
  </si>
  <si>
    <t>Во время перемены я предпочитаю общаться</t>
  </si>
  <si>
    <t>с учениками</t>
  </si>
  <si>
    <t>с коллегами</t>
  </si>
  <si>
    <t>лучше побыть в одиночестве</t>
  </si>
  <si>
    <t>Я почти всегда иду на урок в приподнятом настроении</t>
  </si>
  <si>
    <t>У меня есть такие качества, по которым я превосхожу других</t>
  </si>
  <si>
    <t xml:space="preserve"> нет</t>
  </si>
  <si>
    <t>не уверен</t>
  </si>
  <si>
    <t>Я предпочитаю работать под руководством человека, который</t>
  </si>
  <si>
    <t>предлагает простор для творчества</t>
  </si>
  <si>
    <t>не вмешивается в мою работу</t>
  </si>
  <si>
    <t>дает четкие указания</t>
  </si>
  <si>
    <t>Когда я строю планы, я не сомневаюсь в успехе задуманного</t>
  </si>
  <si>
    <t>чаще всего</t>
  </si>
  <si>
    <t>я почти всегда сомневаюсь</t>
  </si>
  <si>
    <t>Случайные встречи с учениками за пределами школы</t>
  </si>
  <si>
    <t>доставляют мне удовольствие</t>
  </si>
  <si>
    <t>вызывают у меня чувство неловкости</t>
  </si>
  <si>
    <t>не вызывают у меня особых эмоции</t>
  </si>
  <si>
    <t>Бывает, что без видимых причин я чувствую себя счастливой или несчастной</t>
  </si>
  <si>
    <t>никогда</t>
  </si>
  <si>
    <t>меня мало волнуют</t>
  </si>
  <si>
    <t>иногда задевают меня</t>
  </si>
  <si>
    <t>часто задевают меня</t>
  </si>
  <si>
    <t>Во время урока я придерживаюсь намеченного плана</t>
  </si>
  <si>
    <t>можно эффектно использовать</t>
  </si>
  <si>
    <t>лучше игнорировать</t>
  </si>
  <si>
    <t>только мешает учебному процесс</t>
  </si>
  <si>
    <t>Мне приходилось выполнять приказы людей не вполне компетентных</t>
  </si>
  <si>
    <t>Я нахожу в себе достаточно сил, чтобы справиться с трудностями</t>
  </si>
  <si>
    <t>когда как получается</t>
  </si>
  <si>
    <t>всегда</t>
  </si>
  <si>
    <t>предпочитаю импровизацию</t>
  </si>
  <si>
    <t>Во время каникул я испытываю потребности в общении с учениками</t>
  </si>
  <si>
    <t>Люди, не сумевшие реализовать свои возможности, сами виноваты в этом</t>
  </si>
  <si>
    <t>в некоторых случаях</t>
  </si>
  <si>
    <t>Я считаю, что учитель может повысить голос на ученика</t>
  </si>
  <si>
    <t>нет, это недопустимо</t>
  </si>
  <si>
    <t>если ученик этого заслуживает</t>
  </si>
  <si>
    <t>На собраниях и педсоветах я выступаю по волнующим меня вопросам</t>
  </si>
  <si>
    <t>предпочитаю слушать других</t>
  </si>
  <si>
    <t>Мысли о работе мешают мне уснуть</t>
  </si>
  <si>
    <t>никогда не мешают</t>
  </si>
  <si>
    <t>С высказыванием «Я ничему не могу научить этого ученика, потому что он меня не любит»</t>
  </si>
  <si>
    <t>согласен полностью</t>
  </si>
  <si>
    <t>не согласен</t>
  </si>
  <si>
    <t>что-то в этом есть</t>
  </si>
  <si>
    <t>На детей влияет так много факторов, что усилия родителей сводятся на «нет»</t>
  </si>
  <si>
    <t>По-моему, в школьном коллективе важнее всего</t>
  </si>
  <si>
    <t>возможность работать творчески</t>
  </si>
  <si>
    <t>отсутствие конфликтов</t>
  </si>
  <si>
    <t>трудовая дисциплина</t>
  </si>
  <si>
    <t>У меня нет сомнений в своем профессионализме</t>
  </si>
  <si>
    <t>безусловно</t>
  </si>
  <si>
    <t>есть сомнения</t>
  </si>
  <si>
    <t>не приходилось задумываться</t>
  </si>
  <si>
    <t>Работа дается мне ценой большого напряжения</t>
  </si>
  <si>
    <t>обычно</t>
  </si>
  <si>
    <t>Если при мне незаслуженно наказывают ученика</t>
  </si>
  <si>
    <t>я тут же заступаюсь за него</t>
  </si>
  <si>
    <t>один на один сделаю замечание коллеге</t>
  </si>
  <si>
    <t>сочту некорректным вмешиваться</t>
  </si>
  <si>
    <t>Если я захочу, то смогу расположить к себе любого человека</t>
  </si>
  <si>
    <t>вряд ли</t>
  </si>
  <si>
    <t>Если ученик высказывает точку зрения, которую я не могу принять</t>
  </si>
  <si>
    <t>я пытаюсь понять его точку зрения</t>
  </si>
  <si>
    <t>я перевожу разговор на другую тему</t>
  </si>
  <si>
    <t>я стараюсь поправить его, объяснить ему его ошибку</t>
  </si>
  <si>
    <t>В дружелюбном отношении со стороны коллег</t>
  </si>
  <si>
    <t>я не сомневаюсь</t>
  </si>
  <si>
    <t>уверенности нет</t>
  </si>
  <si>
    <t>Успех урока зависит от моего физического и душевного состояния</t>
  </si>
  <si>
    <t>не зависит</t>
  </si>
  <si>
    <t>В работе для меня важнее всего</t>
  </si>
  <si>
    <t>привязанность учеников</t>
  </si>
  <si>
    <t>признание коллег</t>
  </si>
  <si>
    <t>чувство собственной необходимости</t>
  </si>
  <si>
    <t>Мои успехи обычно признаются другими людьми</t>
  </si>
  <si>
    <t>Большинство неудач в моей жизни происходило по моей собственной вине</t>
  </si>
  <si>
    <t>С мнением, что каждого ученика нужно принимать таким, каков он есть</t>
  </si>
  <si>
    <t>я согласен</t>
  </si>
  <si>
    <t>В конфликте между коллегами – учителей и учеников я «в душе» встаю на сторону</t>
  </si>
  <si>
    <t>ученика</t>
  </si>
  <si>
    <t>учителя</t>
  </si>
  <si>
    <t>сохраняю нейтралитет</t>
  </si>
  <si>
    <t>Мне не хватает теплоты и поддержки со стороны близких и коллег</t>
  </si>
  <si>
    <t>В начале или в конце учебного года у меня возникают проблемы со здоровьем</t>
  </si>
  <si>
    <t>как правило</t>
  </si>
  <si>
    <t>проблем со здоровьем нет</t>
  </si>
  <si>
    <t>Мыслью о предстоящей встрече с учениками и коллегами</t>
  </si>
  <si>
    <t>особых эмоций не вызывает</t>
  </si>
  <si>
    <t>мне в тягость</t>
  </si>
  <si>
    <t>Мои ученики относятся ко мне с симпатией</t>
  </si>
  <si>
    <t>не все</t>
  </si>
  <si>
    <t>не знаю</t>
  </si>
  <si>
    <t>Когда я вижу, что ученик ведет себя вызывающе по отношению ко мне</t>
  </si>
  <si>
    <t>предпочитаю выяснить отношение</t>
  </si>
  <si>
    <t>игнорирую этот факт</t>
  </si>
  <si>
    <t>я плачу ему той же монетой</t>
  </si>
  <si>
    <t>Требования руководства не вызывают у меня протеста, даже если я считаю их необоснованными</t>
  </si>
  <si>
    <t>когда как</t>
  </si>
  <si>
    <t>От того, как воспитывают детей в семье, зависит</t>
  </si>
  <si>
    <t>почти все</t>
  </si>
  <si>
    <t>кое-что</t>
  </si>
  <si>
    <t>ничего не зависит</t>
  </si>
  <si>
    <t>Успех зависит от способностей и трудолюбия человека, а не от удачного стечения обстоятельств</t>
  </si>
  <si>
    <t>Замечания со стороны коллег и со стороны администрации</t>
  </si>
  <si>
    <t>Не предвиденные ситуации на уроках</t>
  </si>
  <si>
    <t>Приоритетные ценности</t>
  </si>
  <si>
    <t>Профессионально важными качествами для учителя являются любовь к детям, стремление понять и помочь им. Если общение с детьми не является приоритетной ценностью для педагога, ему не стоит рассчитывать на любовь и доверие ребят, даже если он знает свое предмет и владеет методикой преподавания.</t>
  </si>
  <si>
    <t>Психоэмоциональное состояние</t>
  </si>
  <si>
    <t>Особенности поведения и восприятия учителя во многом обусловлены состоянием его нервной системы. При информационных и эмоциональных перегрузках, имеющих место в школе, возможны нарушения двигательного и речевого поведения учителя, проблемы со здоровьем.ценностью для педагога, ему не стоит рассчитывать на любовь и доверие ребят, даже если он знает свое предмет и владеет методикой преподавания.</t>
  </si>
  <si>
    <t>Самооценка</t>
  </si>
  <si>
    <t>Самооценка, или самовосприятие, - это оценка человеком самого себя, своих возможностей, качеств и места среди других людей. Представления учителя о принципах преподавания, вся его «личная педагогическая философия» во многом определяется его самооценкой.</t>
  </si>
  <si>
    <t>Стиль преподавания</t>
  </si>
  <si>
    <t>На формирование стиля преподавания оказывает влияние целый ряд факторов: личностные особенности, жизненные установки, опыт. Стиль преподавания может способствовать эффективности работы учителя или осложнять выполнение педагогом своих профессиональных обязанностей.</t>
  </si>
  <si>
    <t>Уровень субъективного контроля</t>
  </si>
  <si>
    <t>Уровень субъективного контроля показывает, какую меру ответственности в отношениях с людьми и относительно фактов собственной жизни человек готов взять на себя. Профессия учителя требует готовности отвечать за другого человека, иногда ценой собственного душевного спокойствия и личного времени.</t>
  </si>
  <si>
    <t>УЗНАТЬ РЕЗУЛЬТАТ</t>
  </si>
  <si>
    <r>
      <rPr>
        <b/>
        <sz val="11"/>
        <color rgb="FF000000"/>
        <rFont val="Arial"/>
        <family val="2"/>
        <charset val="204"/>
      </rPr>
      <t>Неблагополучное психоэмоциональное состояние учителя!</t>
    </r>
    <r>
      <rPr>
        <sz val="11"/>
        <color rgb="FF000000"/>
        <rFont val="Arial"/>
        <family val="2"/>
        <charset val="204"/>
      </rPr>
      <t xml:space="preserve"> Главные признаки такого состояния: острая реакция на раздражающие факторы, низкая эмоциональная устойчивость, склонность к тревоге, трудности социальной адаптации, наличие психосоматической симптоматики.</t>
    </r>
  </si>
  <si>
    <r>
      <rPr>
        <b/>
        <sz val="11"/>
        <color rgb="FF000000"/>
        <rFont val="Arial"/>
        <family val="2"/>
        <charset val="204"/>
      </rPr>
      <t>Нестабильность психоэмоционального состояния учителя!</t>
    </r>
    <r>
      <rPr>
        <sz val="11"/>
        <color rgb="FF000000"/>
        <rFont val="Arial"/>
        <family val="2"/>
        <charset val="204"/>
      </rPr>
      <t xml:space="preserve"> Как правило, нестабильное психоэмоциональное состояние определяется тремя факторами в различных их сочетаниях: врожденная повышенная чувствительность нервной системы, неблагополучное стечение обстоятельств или личностные особенности, определяющие реакцию на возникающие обстоятельства.</t>
    </r>
  </si>
  <si>
    <r>
      <rPr>
        <b/>
        <sz val="11"/>
        <color rgb="FF000000"/>
        <rFont val="Arial"/>
        <family val="2"/>
        <charset val="204"/>
      </rPr>
      <t xml:space="preserve">Благополучное психоэмоциональное состояние учителя! </t>
    </r>
    <r>
      <rPr>
        <sz val="11"/>
        <color rgb="FF000000"/>
        <rFont val="Arial"/>
        <family val="2"/>
        <charset val="204"/>
      </rPr>
      <t>Такое состояние определят эффективность работы учителя, дает возможность не терять самообладания в экстремальных ситуациях и принимать верные решения. Ваша эмоциональная стабильность, предсказуемость и работоспособность благотворно влияют на психологический климат в коллективе, если только за внешним благополучием и невозмутимостью не кроются другие проблемы и человек по каким-то причинам скрывает свое истинное состояние.</t>
    </r>
  </si>
  <si>
    <r>
      <rPr>
        <b/>
        <sz val="11"/>
        <color rgb="FF000000"/>
        <rFont val="Arial"/>
        <family val="2"/>
        <charset val="204"/>
      </rPr>
      <t xml:space="preserve">У Вас позитивное самовосприятие, которое свойственно человеку, в полной мере реализующему свои возможности! </t>
    </r>
    <r>
      <rPr>
        <sz val="11"/>
        <color rgb="FF000000"/>
        <rFont val="Arial"/>
        <family val="2"/>
        <charset val="204"/>
      </rPr>
      <t>Учителям, обладающим позитивным самовосприятием, легко создавать на уроке атмосферу живого общения, вступая в контакты и оказывая им психологическую поддержку. Они доверяют людям и ждут от них дружелюбия, а не враждебности. Ученика всегда воспринимают как личность, заслуживающую уважения. Благодаря таким учителям становится возможным личностное развитие школьников.</t>
    </r>
  </si>
  <si>
    <r>
      <rPr>
        <b/>
        <sz val="11"/>
        <color theme="1"/>
        <rFont val="Arial"/>
        <family val="2"/>
        <charset val="204"/>
      </rPr>
      <t xml:space="preserve">В вашей деятельности преобладает гуманистическая направленность! </t>
    </r>
    <r>
      <rPr>
        <sz val="11"/>
        <color theme="1"/>
        <rFont val="Arial"/>
        <family val="2"/>
        <charset val="204"/>
      </rPr>
      <t>Вам близки интересы и проблемы учеников. В основе отношений лежит безусловное принятие ребенка. Школьники безошибочно чувствуют Вас - Вы готового отстаивать их интересы, а они платят вам доверием и любовью. На ваших уроках они чувствуют себя комфортно. Благоприятная эмоциональная обстановка создает атмосферу для плодотворной работы и сохраняет и ваше психическое здоровье, и ученика.</t>
    </r>
  </si>
  <si>
    <r>
      <rPr>
        <b/>
        <sz val="11"/>
        <color rgb="FF000000"/>
        <rFont val="Arial"/>
        <family val="2"/>
        <charset val="204"/>
      </rPr>
      <t xml:space="preserve">Для Вас значимо отношение с коллегами! </t>
    </r>
    <r>
      <rPr>
        <sz val="11"/>
        <color rgb="FF000000"/>
        <rFont val="Arial"/>
        <family val="2"/>
        <charset val="204"/>
      </rPr>
      <t>Вы ориентированы на мнение коллег и одминистрации, что может свидетельствовать о групповой зависимости, которая нередко объясняется низкой самооценкой. Вас, как правило, мало интересует внутренний мир ребенка. В отношениях с вами ребята держат себя настороженно, напряженно, так как не видят в вас союзника. Отношения в лучшем случае не носят личной окраски, чаще всего они пронизаны чувством недоверия и отчуждения.</t>
    </r>
  </si>
  <si>
    <r>
      <rPr>
        <b/>
        <sz val="11"/>
        <color theme="1"/>
        <rFont val="Arial"/>
        <family val="2"/>
        <charset val="204"/>
      </rPr>
      <t>Вы сконцентрированы на своих переживаниях и проблемах!</t>
    </r>
    <r>
      <rPr>
        <sz val="11"/>
        <color theme="1"/>
        <rFont val="Arial"/>
        <family val="2"/>
        <charset val="204"/>
      </rPr>
      <t xml:space="preserve"> В отношениях с коллегами и учениками у вас преобладает сдержанность, отчужденность, которая может быть вызвана как личными особенностями, так и неблагоприятным психоэмоциональным состоянием. Возможно, ваш круг интересов не исчерпывается только профессиональными педагогическими вопросами. Вы реализуете свои возможности не только в школьной педагогической практике.</t>
    </r>
  </si>
  <si>
    <r>
      <rPr>
        <b/>
        <sz val="11"/>
        <color rgb="FF000000"/>
        <rFont val="Arial"/>
        <family val="2"/>
        <charset val="204"/>
      </rPr>
      <t xml:space="preserve">У Вас неустойчивая самооценка, которая может меняться в зависимости от ситуации! </t>
    </r>
    <r>
      <rPr>
        <sz val="11"/>
        <color rgb="FF000000"/>
        <rFont val="Arial"/>
        <family val="2"/>
        <charset val="204"/>
      </rPr>
      <t>При удачном стечении обстоятельств человек с неустойчивой самооценкой испытывает эмоциональный и творческий подъем. В эти моменты учитель преображается: он раскован, уверен в себе, у него все получается. Снижение самооценки в «полосе неудач» негативно влияет на эффективность взаимодействия с окружающими, затрудняя решение профессиональных и жизненных проблем.</t>
    </r>
  </si>
  <si>
    <r>
      <rPr>
        <b/>
        <sz val="11"/>
        <color rgb="FF000000"/>
        <rFont val="Arial"/>
        <family val="2"/>
        <charset val="204"/>
      </rPr>
      <t xml:space="preserve">Негативное самовосприятие! </t>
    </r>
    <r>
      <rPr>
        <sz val="11"/>
        <color rgb="FF000000"/>
        <rFont val="Arial"/>
        <family val="2"/>
        <charset val="204"/>
      </rPr>
      <t>Такому человеку трудно вступать в свободное общение с другими. Ему свойственно принижать значение личности другого человека точно так же, как и своей. Поэтому такой педагог стремиться повысить свою самооценку, нередко за счет учеников. Переход на неформальный стиль преподавания, требующий от него большого интеллектуального, эмоционального и нравственного напряжения, обнажает уязвимые места, создает угрозу внутреннему равновесию учителя.</t>
    </r>
  </si>
  <si>
    <r>
      <rPr>
        <b/>
        <sz val="11"/>
        <color rgb="FF000000"/>
        <rFont val="Arial"/>
        <family val="2"/>
        <charset val="204"/>
      </rPr>
      <t xml:space="preserve">У Вас преобладает демократический стиль деятельности! </t>
    </r>
    <r>
      <rPr>
        <sz val="11"/>
        <color rgb="FF000000"/>
        <rFont val="Arial"/>
        <family val="2"/>
        <charset val="204"/>
      </rPr>
      <t>Вы даёте возможность ученикам самостоятельно принимать решения, прислушиваетесь к их мнению, поощряете самостоятельность суждений, учитываете не только успеваемость, но и личностные качества учеников. Основные методы воздействия: побуждение, совет, просьба. У такого педагога наблюдается удовлетворенность своей профессией, гибкость, высокая степень принятия себя и других, открытость и естественность в общении, доброжелательный настрой, способствующий эффективности обучения.</t>
    </r>
  </si>
  <si>
    <r>
      <rPr>
        <b/>
        <sz val="11"/>
        <color rgb="FF000000"/>
        <rFont val="Arial"/>
        <family val="2"/>
        <charset val="204"/>
      </rPr>
      <t>В вашей работе присутствуют черты «попустительского» стиля деятельности!</t>
    </r>
    <r>
      <rPr>
        <sz val="11"/>
        <color rgb="FF000000"/>
        <rFont val="Arial"/>
        <family val="2"/>
        <charset val="204"/>
      </rPr>
      <t xml:space="preserve"> Такой учитель уходит от принятия решений, передавая инициативу ученикам, коллегам, родителям. Организацию и контроль деятельности учащихся осуществляется без системы. В сложных педагогических ситуациях он проявляет нерешительность и колебания, испытывая чувство определенной зависимости от учащихся. Для многих из таких педагогов характерна заниженная самооценка, чувство тревоги и неуверенности в своем профессионализме, неудовлетворенность своей работой.</t>
    </r>
  </si>
  <si>
    <r>
      <rPr>
        <b/>
        <sz val="11"/>
        <color rgb="FF000000"/>
        <rFont val="Arial"/>
        <family val="2"/>
        <charset val="204"/>
      </rPr>
      <t>В вашей деятельности присутствуют авторитарные тенденции!</t>
    </r>
    <r>
      <rPr>
        <sz val="11"/>
        <color rgb="FF000000"/>
        <rFont val="Arial"/>
        <family val="2"/>
        <charset val="204"/>
      </rPr>
      <t xml:space="preserve"> Вы используете свои права, как правило, не считаясь с мнением детей и конкретной ситуацией. Главные методы воздействия – приказ, поучение. Для такого учителя характерна неудовлетворенность работой многих учащихся, хотя он может иметь репутацию «сильного педагога». На уроках дети чувствуют себя неуютно, значительная их часть не проявляет активности и самостоятельности.</t>
    </r>
  </si>
  <si>
    <r>
      <rPr>
        <b/>
        <sz val="11"/>
        <color rgb="FF000000"/>
        <rFont val="Arial"/>
        <family val="2"/>
        <charset val="204"/>
      </rPr>
      <t xml:space="preserve">У Вас высокий уровень субъективного контроля! </t>
    </r>
    <r>
      <rPr>
        <sz val="11"/>
        <color rgb="FF000000"/>
        <rFont val="Arial"/>
        <family val="2"/>
        <charset val="204"/>
      </rPr>
      <t>Люди с высоким уровнем субъективного контроля принимают на себя ответственность за все, что происходит в их жизни, объясняя это своим характером и поступками, а не внешними обстоятельствами (помощью или препятствиями со стороны других людей и обстоятельств). Они не склонны подчиняться влиянию других людей, остро реагируют при посягательстве на личную свободу, обладают высокой поисковой активностью и уверенностью в себе.</t>
    </r>
  </si>
  <si>
    <r>
      <rPr>
        <b/>
        <sz val="11"/>
        <color rgb="FF000000"/>
        <rFont val="Arial"/>
        <family val="2"/>
        <charset val="204"/>
      </rPr>
      <t xml:space="preserve">Ваша деятельность говорит о средней степени сформированности субъективного контроля! </t>
    </r>
    <r>
      <rPr>
        <sz val="11"/>
        <color rgb="FF000000"/>
        <rFont val="Arial"/>
        <family val="2"/>
        <charset val="204"/>
      </rPr>
      <t>Причины одних событий, которые происходят с вами, Вы видите в себе, других – во внешних обстоятельствах.</t>
    </r>
  </si>
  <si>
    <r>
      <rPr>
        <b/>
        <sz val="11"/>
        <color rgb="FF000000"/>
        <rFont val="Arial"/>
        <family val="2"/>
        <charset val="204"/>
      </rPr>
      <t xml:space="preserve">Ваша деятельность говорит о низком уровне субъективного контроля! </t>
    </r>
    <r>
      <rPr>
        <sz val="11"/>
        <color rgb="FF000000"/>
        <rFont val="Arial"/>
        <family val="2"/>
        <charset val="204"/>
      </rPr>
      <t>Люди с таким уровнем субъективного контроля склонны приписывать ответственность за события своей жизни (как позитивные, так и негативные) другим людям, случаю, судьбе.</t>
    </r>
  </si>
  <si>
    <t>Теоретическая основой методики: учение А.А. Ухтомского о доминанте, труды В.А. Сухомлинского, духовно ориентированная психология Т.А. Флоренской, «Я-концепция» Р. Бернса, подходы У. Джеймса, А. Маслоу, К. Роджерса, Т. Гордона.</t>
  </si>
  <si>
    <r>
      <rPr>
        <b/>
        <sz val="14"/>
        <color rgb="FFFF0000"/>
        <rFont val="Arial"/>
        <family val="2"/>
        <charset val="204"/>
      </rPr>
      <t>УВАЖАЕМЫЙ КОЛЛЕГА!</t>
    </r>
    <r>
      <rPr>
        <b/>
        <sz val="14"/>
        <color theme="1"/>
        <rFont val="Arial"/>
        <family val="2"/>
        <charset val="204"/>
      </rPr>
      <t xml:space="preserve"> Этот тест </t>
    </r>
    <r>
      <rPr>
        <b/>
        <sz val="14"/>
        <color rgb="FFFF0000"/>
        <rFont val="Arial"/>
        <family val="2"/>
        <charset val="204"/>
      </rPr>
      <t>(50 вопросов)</t>
    </r>
    <r>
      <rPr>
        <b/>
        <sz val="14"/>
        <color theme="1"/>
        <rFont val="Arial"/>
        <family val="2"/>
        <charset val="204"/>
      </rPr>
      <t xml:space="preserve"> поможет вам получить характеристику своего стиля преподавания и обратить внимание на некоторые особенности своей нервной системы. Из трех вариантов ответа (1, 2 или 3) выберете тот, который точнее всего отражает ваши мысли, чувства, реакции и отметьте его в  клетке "ОТВЕТ".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</si>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</sst>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#,##0\ &quot;₽&quot;;[Red]\-#,##0\ &quot;₽&quot;"/>
    <numFmt numFmtId="164" formatCode="_(* #,##0_);_(* \(#,##0\);_(* &quot;-&quot;_);_(@_)"/>
    <numFmt numFmtId="165" formatCode="_(* #,##0.00_);_(* \(#,##0.00\);_(* &quot;-&quot;??_);_(@_)"/>
    <numFmt numFmtId="166" formatCode="_-* #,##0.00\ &quot;lei&quot;_-;\-* #,##0.00\ &quot;lei&quot;_-;_-* &quot;-&quot;??\ &quot;lei&quot;_-;_-@_-"/>
    <numFmt numFmtId="167" formatCode="_-* #,##0\ &quot;lei&quot;_-;\-* #,##0\ &quot;lei&quot;_-;_-* &quot;-&quot;\ &quot;lei&quot;_-;_-@_-"/>
    <numFmt numFmtId="168" formatCode="#,##0\ &quot;₽&quot;"/>
  </numFmts>
  <fonts count="57" x14ac:knownFonts="1">
    <font>
      <sz val="10"/>
      <color theme="1"/>
      <name val="Microsoft Sans Serif"/>
      <family val="2"/>
      <scheme val="minor"/>
    </font>
    <font>
      <sz val="11"/>
      <color theme="1"/>
      <name val="Microsoft Sans Serif"/>
      <family val="2"/>
      <scheme val="minor"/>
    </font>
    <font>
      <sz val="8"/>
      <color theme="1"/>
      <name val="Arial"/>
      <family val="2"/>
    </font>
    <font>
      <sz val="10"/>
      <color indexed="63"/>
      <name val="Microsoft Sans Serif"/>
      <family val="2"/>
      <scheme val="minor"/>
    </font>
    <font>
      <sz val="10"/>
      <color theme="1"/>
      <name val="Microsoft Sans Serif"/>
      <family val="2"/>
      <scheme val="minor"/>
    </font>
    <font>
      <b/>
      <sz val="15"/>
      <color theme="3"/>
      <name val="Microsoft Sans Serif"/>
      <family val="2"/>
      <scheme val="minor"/>
    </font>
    <font>
      <b/>
      <sz val="13"/>
      <color theme="3"/>
      <name val="Microsoft Sans Serif"/>
      <family val="2"/>
      <scheme val="minor"/>
    </font>
    <font>
      <b/>
      <sz val="11"/>
      <color theme="3"/>
      <name val="Microsoft Sans Serif"/>
      <family val="2"/>
      <scheme val="minor"/>
    </font>
    <font>
      <sz val="11"/>
      <color rgb="FF006100"/>
      <name val="Microsoft Sans Serif"/>
      <family val="2"/>
      <scheme val="minor"/>
    </font>
    <font>
      <sz val="11"/>
      <color rgb="FF9C0006"/>
      <name val="Microsoft Sans Serif"/>
      <family val="2"/>
      <scheme val="minor"/>
    </font>
    <font>
      <sz val="11"/>
      <color rgb="FF9C5700"/>
      <name val="Microsoft Sans Serif"/>
      <family val="2"/>
      <scheme val="minor"/>
    </font>
    <font>
      <sz val="11"/>
      <color rgb="FF3F3F76"/>
      <name val="Microsoft Sans Serif"/>
      <family val="2"/>
      <scheme val="minor"/>
    </font>
    <font>
      <b/>
      <sz val="11"/>
      <color rgb="FF3F3F3F"/>
      <name val="Microsoft Sans Serif"/>
      <family val="2"/>
      <scheme val="minor"/>
    </font>
    <font>
      <b/>
      <sz val="11"/>
      <color rgb="FFFA7D00"/>
      <name val="Microsoft Sans Serif"/>
      <family val="2"/>
      <scheme val="minor"/>
    </font>
    <font>
      <sz val="11"/>
      <color rgb="FFFA7D00"/>
      <name val="Microsoft Sans Serif"/>
      <family val="2"/>
      <scheme val="minor"/>
    </font>
    <font>
      <b/>
      <sz val="11"/>
      <color theme="0"/>
      <name val="Microsoft Sans Serif"/>
      <family val="2"/>
      <scheme val="minor"/>
    </font>
    <font>
      <sz val="11"/>
      <color rgb="FFFF0000"/>
      <name val="Microsoft Sans Serif"/>
      <family val="2"/>
      <scheme val="minor"/>
    </font>
    <font>
      <i/>
      <sz val="11"/>
      <color rgb="FF7F7F7F"/>
      <name val="Microsoft Sans Serif"/>
      <family val="2"/>
      <scheme val="minor"/>
    </font>
    <font>
      <b/>
      <sz val="11"/>
      <color theme="1"/>
      <name val="Microsoft Sans Serif"/>
      <family val="2"/>
      <scheme val="minor"/>
    </font>
    <font>
      <sz val="11"/>
      <color theme="0"/>
      <name val="Microsoft Sans Serif"/>
      <family val="2"/>
      <scheme val="minor"/>
    </font>
    <font>
      <sz val="18"/>
      <color theme="3"/>
      <name val="Calibri"/>
      <family val="2"/>
    </font>
    <font>
      <b/>
      <sz val="10"/>
      <color theme="1"/>
      <name val="Microsoft Sans Serif"/>
      <family val="2"/>
      <charset val="204"/>
      <scheme val="minor"/>
    </font>
    <font>
      <sz val="10"/>
      <color indexed="63"/>
      <name val="Arial"/>
      <family val="2"/>
      <charset val="204"/>
    </font>
    <font>
      <b/>
      <sz val="10"/>
      <color theme="4"/>
      <name val="Arial"/>
      <family val="2"/>
      <charset val="204"/>
    </font>
    <font>
      <b/>
      <sz val="10"/>
      <color indexed="63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0"/>
      <color theme="4"/>
      <name val="Arial"/>
      <family val="2"/>
      <charset val="204"/>
    </font>
    <font>
      <sz val="10"/>
      <color theme="3"/>
      <name val="Arial"/>
      <family val="2"/>
      <charset val="204"/>
    </font>
    <font>
      <sz val="10"/>
      <name val="Arial"/>
      <family val="2"/>
      <charset val="204"/>
    </font>
    <font>
      <b/>
      <sz val="30"/>
      <color theme="3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2"/>
      <color theme="1"/>
      <name val="Microsoft Sans Serif"/>
      <family val="2"/>
      <scheme val="minor"/>
    </font>
    <font>
      <b/>
      <sz val="12"/>
      <color rgb="FFFF0000"/>
      <name val="Arial"/>
      <family val="2"/>
      <charset val="204"/>
    </font>
    <font>
      <b/>
      <sz val="12"/>
      <color theme="0"/>
      <name val="Arial"/>
      <family val="2"/>
      <charset val="204"/>
    </font>
    <font>
      <b/>
      <sz val="12"/>
      <name val="Arial"/>
      <family val="2"/>
      <charset val="204"/>
    </font>
    <font>
      <sz val="12"/>
      <color theme="4"/>
      <name val="Arial"/>
      <family val="2"/>
      <charset val="204"/>
    </font>
    <font>
      <b/>
      <sz val="12"/>
      <color theme="4"/>
      <name val="Arial"/>
      <family val="2"/>
      <charset val="204"/>
    </font>
    <font>
      <sz val="12"/>
      <name val="Arial"/>
      <family val="2"/>
      <charset val="204"/>
    </font>
    <font>
      <sz val="12"/>
      <color indexed="63"/>
      <name val="Arial"/>
      <family val="2"/>
      <charset val="204"/>
    </font>
    <font>
      <sz val="12"/>
      <color theme="3"/>
      <name val="Arial"/>
      <family val="2"/>
      <charset val="204"/>
    </font>
    <font>
      <b/>
      <sz val="14"/>
      <color theme="1"/>
      <name val="Arial"/>
      <family val="2"/>
      <charset val="204"/>
    </font>
    <font>
      <sz val="14"/>
      <color theme="1"/>
      <name val="Microsoft Sans Serif"/>
      <family val="2"/>
      <scheme val="minor"/>
    </font>
    <font>
      <b/>
      <sz val="14"/>
      <color rgb="FFFF0000"/>
      <name val="Arial"/>
      <family val="2"/>
      <charset val="204"/>
    </font>
    <font>
      <b/>
      <sz val="16"/>
      <color rgb="FFFF0000"/>
      <name val="Arial"/>
      <family val="2"/>
      <charset val="204"/>
    </font>
    <font>
      <b/>
      <sz val="16"/>
      <color theme="1"/>
      <name val="Arial"/>
      <family val="2"/>
      <charset val="204"/>
    </font>
    <font>
      <sz val="12"/>
      <color theme="0"/>
      <name val="Arial"/>
      <family val="2"/>
      <charset val="204"/>
    </font>
    <font>
      <sz val="12"/>
      <color theme="0"/>
      <name val="Microsoft Sans Serif"/>
      <family val="2"/>
      <scheme val="minor"/>
    </font>
    <font>
      <b/>
      <sz val="20"/>
      <color theme="0"/>
      <name val="Microsoft Sans Serif"/>
      <family val="2"/>
      <charset val="204"/>
      <scheme val="minor"/>
    </font>
    <font>
      <u/>
      <sz val="10"/>
      <color theme="10"/>
      <name val="Microsoft Sans Serif"/>
      <family val="2"/>
      <scheme val="minor"/>
    </font>
    <font>
      <sz val="11"/>
      <color theme="1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theme="1"/>
      <name val="Arial"/>
      <family val="2"/>
      <charset val="204"/>
    </font>
    <font>
      <sz val="12"/>
      <name val="Microsoft Sans Serif"/>
      <family val="2"/>
      <scheme val="minor"/>
    </font>
    <font>
      <b/>
      <sz val="11"/>
      <color indexed="81"/>
      <name val="Tahoma"/>
      <family val="2"/>
      <charset val="204"/>
    </font>
    <font>
      <b/>
      <u/>
      <sz val="20"/>
      <color theme="0"/>
      <name val="Microsoft Sans Serif"/>
      <family val="2"/>
      <charset val="204"/>
      <scheme val="minor"/>
    </font>
  </fonts>
  <fills count="4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4"/>
        <bgColor theme="4"/>
      </patternFill>
    </fill>
  </fills>
  <borders count="5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0"/>
      </right>
      <top/>
      <bottom/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3" tint="0.59999389629810485"/>
      </left>
      <right style="thin">
        <color theme="0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0"/>
      </right>
      <top style="thin">
        <color theme="0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0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/>
      <diagonal/>
    </border>
    <border>
      <left style="medium">
        <color theme="4" tint="0.79998168889431442"/>
      </left>
      <right/>
      <top style="medium">
        <color theme="0"/>
      </top>
      <bottom/>
      <diagonal/>
    </border>
    <border>
      <left style="medium">
        <color theme="4" tint="0.79998168889431442"/>
      </left>
      <right style="medium">
        <color theme="4" tint="0.79995117038483843"/>
      </right>
      <top style="medium">
        <color theme="0"/>
      </top>
      <bottom/>
      <diagonal/>
    </border>
    <border>
      <left style="thin">
        <color theme="4" tint="0.39994506668294322"/>
      </left>
      <right style="thin">
        <color theme="4" tint="0.39994506668294322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 tint="0.39997558519241921"/>
      </bottom>
      <diagonal/>
    </border>
    <border>
      <left style="thin">
        <color theme="0"/>
      </left>
      <right/>
      <top style="medium">
        <color theme="0"/>
      </top>
      <bottom/>
      <diagonal/>
    </border>
    <border>
      <left style="thin">
        <color theme="3" tint="0.59999389629810485"/>
      </left>
      <right/>
      <top style="thin">
        <color theme="3" tint="0.59999389629810485"/>
      </top>
      <bottom/>
      <diagonal/>
    </border>
    <border>
      <left/>
      <right style="thin">
        <color theme="0"/>
      </right>
      <top style="thin">
        <color theme="3" tint="0.59999389629810485"/>
      </top>
      <bottom/>
      <diagonal/>
    </border>
    <border>
      <left style="thin">
        <color theme="3" tint="0.59999389629810485"/>
      </left>
      <right/>
      <top/>
      <bottom/>
      <diagonal/>
    </border>
    <border>
      <left style="thin">
        <color theme="3" tint="0.59999389629810485"/>
      </left>
      <right/>
      <top/>
      <bottom style="thin">
        <color theme="0"/>
      </bottom>
      <diagonal/>
    </border>
    <border>
      <left style="thin">
        <color theme="3" tint="0.59999389629810485"/>
      </left>
      <right/>
      <top style="thin">
        <color theme="0"/>
      </top>
      <bottom style="thin">
        <color theme="3" tint="0.59999389629810485"/>
      </bottom>
      <diagonal/>
    </border>
    <border>
      <left style="thin">
        <color theme="3" tint="0.59999389629810485"/>
      </left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/>
      <top/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0"/>
      </right>
      <top/>
      <bottom style="thin">
        <color theme="3" tint="0.59999389629810485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 style="thin">
        <color theme="3" tint="0.59999389629810485"/>
      </right>
      <top/>
      <bottom style="thin">
        <color theme="3" tint="0.59999389629810485"/>
      </bottom>
      <diagonal/>
    </border>
    <border>
      <left/>
      <right style="thin">
        <color theme="3" tint="0.59999389629810485"/>
      </right>
      <top style="thin">
        <color theme="3" tint="0.59999389629810485"/>
      </top>
      <bottom/>
      <diagonal/>
    </border>
    <border>
      <left/>
      <right/>
      <top/>
      <bottom style="thin">
        <color theme="3" tint="0.59999389629810485"/>
      </bottom>
      <diagonal/>
    </border>
    <border>
      <left style="thin">
        <color theme="3" tint="0.59999389629810485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3" tint="0.59999389629810485"/>
      </bottom>
      <diagonal/>
    </border>
    <border>
      <left style="thin">
        <color theme="0"/>
      </left>
      <right/>
      <top style="thin">
        <color theme="3" tint="0.59999389629810485"/>
      </top>
      <bottom/>
      <diagonal/>
    </border>
    <border>
      <left/>
      <right style="thin">
        <color theme="3" tint="0.59999389629810485"/>
      </right>
      <top/>
      <bottom/>
      <diagonal/>
    </border>
    <border>
      <left style="thin">
        <color theme="0"/>
      </left>
      <right/>
      <top/>
      <bottom style="thin">
        <color theme="3" tint="0.59999389629810485"/>
      </bottom>
      <diagonal/>
    </border>
    <border>
      <left style="thin">
        <color theme="4"/>
      </left>
      <right/>
      <top style="thin">
        <color theme="4" tint="0.39994506668294322"/>
      </top>
      <bottom/>
      <diagonal/>
    </border>
    <border>
      <left/>
      <right/>
      <top style="thin">
        <color theme="4" tint="0.39994506668294322"/>
      </top>
      <bottom/>
      <diagonal/>
    </border>
    <border>
      <left style="medium">
        <color theme="4" tint="0.79998168889431442"/>
      </left>
      <right/>
      <top style="thin">
        <color theme="4" tint="0.39994506668294322"/>
      </top>
      <bottom/>
      <diagonal/>
    </border>
    <border>
      <left style="medium">
        <color theme="4" tint="0.79995117038483843"/>
      </left>
      <right style="medium">
        <color theme="0"/>
      </right>
      <top style="thin">
        <color theme="4" tint="0.39994506668294322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4" tint="0.3999450666829432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 tint="0.39994506668294322"/>
      </bottom>
      <diagonal/>
    </border>
  </borders>
  <cellStyleXfs count="50">
    <xf numFmtId="0" fontId="0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10" fillId="7" borderId="0" applyNumberFormat="0" applyBorder="0" applyAlignment="0" applyProtection="0"/>
    <xf numFmtId="0" fontId="11" fillId="8" borderId="8" applyNumberFormat="0" applyAlignment="0" applyProtection="0"/>
    <xf numFmtId="0" fontId="12" fillId="9" borderId="9" applyNumberFormat="0" applyAlignment="0" applyProtection="0"/>
    <xf numFmtId="0" fontId="13" fillId="9" borderId="8" applyNumberFormat="0" applyAlignment="0" applyProtection="0"/>
    <xf numFmtId="0" fontId="14" fillId="0" borderId="10" applyNumberFormat="0" applyFill="0" applyAlignment="0" applyProtection="0"/>
    <xf numFmtId="0" fontId="15" fillId="10" borderId="11" applyNumberFormat="0" applyAlignment="0" applyProtection="0"/>
    <xf numFmtId="0" fontId="16" fillId="0" borderId="0" applyNumberFormat="0" applyFill="0" applyBorder="0" applyAlignment="0" applyProtection="0"/>
    <xf numFmtId="0" fontId="4" fillId="11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168" fontId="48" fillId="19" borderId="0" applyFont="0">
      <alignment horizontal="center" vertical="center" wrapText="1"/>
    </xf>
    <xf numFmtId="168" fontId="48" fillId="19" borderId="0" applyFont="0" applyFill="0">
      <alignment horizontal="center" vertical="center" wrapText="1"/>
    </xf>
    <xf numFmtId="0" fontId="49" fillId="0" borderId="0" applyNumberFormat="0" applyFill="0" applyBorder="0" applyAlignment="0" applyProtection="0"/>
  </cellStyleXfs>
  <cellXfs count="180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0" xfId="0" applyFont="1" applyBorder="1" applyAlignment="1">
      <alignment horizontal="left"/>
    </xf>
    <xf numFmtId="0" fontId="22" fillId="0" borderId="0" xfId="0" applyFont="1" applyFill="1" applyBorder="1" applyAlignment="1">
      <alignment horizontal="center" vertical="center" wrapText="1"/>
    </xf>
    <xf numFmtId="168" fontId="27" fillId="0" borderId="0" xfId="0" applyNumberFormat="1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left" vertical="center" indent="1"/>
    </xf>
    <xf numFmtId="0" fontId="3" fillId="0" borderId="0" xfId="0" applyFont="1" applyFill="1" applyBorder="1" applyAlignment="1">
      <alignment horizontal="left" vertical="center"/>
    </xf>
    <xf numFmtId="168" fontId="28" fillId="0" borderId="0" xfId="0" applyNumberFormat="1" applyFont="1" applyFill="1" applyBorder="1" applyAlignment="1">
      <alignment horizontal="right" vertical="center"/>
    </xf>
    <xf numFmtId="0" fontId="26" fillId="0" borderId="0" xfId="0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left" vertical="center" indent="1" shrinkToFit="1"/>
    </xf>
    <xf numFmtId="168" fontId="26" fillId="0" borderId="0" xfId="0" applyNumberFormat="1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left" vertical="center" indent="1"/>
    </xf>
    <xf numFmtId="0" fontId="22" fillId="0" borderId="0" xfId="0" applyFont="1" applyFill="1" applyBorder="1" applyAlignment="1">
      <alignment horizontal="left" vertical="center"/>
    </xf>
    <xf numFmtId="0" fontId="38" fillId="0" borderId="0" xfId="0" applyFont="1" applyAlignment="1">
      <alignment horizontal="left" vertical="top" wrapText="1"/>
    </xf>
    <xf numFmtId="0" fontId="38" fillId="0" borderId="0" xfId="0" applyFont="1" applyAlignment="1">
      <alignment vertical="top" wrapText="1"/>
    </xf>
    <xf numFmtId="0" fontId="39" fillId="0" borderId="0" xfId="0" applyFont="1" applyBorder="1" applyAlignment="1">
      <alignment horizontal="left" vertical="top" wrapText="1"/>
    </xf>
    <xf numFmtId="0" fontId="31" fillId="0" borderId="0" xfId="0" applyFont="1" applyBorder="1" applyAlignment="1">
      <alignment vertical="top" wrapText="1"/>
    </xf>
    <xf numFmtId="0" fontId="39" fillId="0" borderId="0" xfId="0" applyFont="1" applyAlignment="1">
      <alignment horizontal="left" vertical="top" wrapText="1"/>
    </xf>
    <xf numFmtId="0" fontId="36" fillId="0" borderId="0" xfId="0" applyFont="1" applyFill="1" applyBorder="1" applyAlignment="1">
      <alignment horizontal="left" vertical="top" wrapText="1"/>
    </xf>
    <xf numFmtId="0" fontId="31" fillId="0" borderId="0" xfId="0" applyFont="1" applyAlignment="1">
      <alignment vertical="top" wrapText="1"/>
    </xf>
    <xf numFmtId="0" fontId="40" fillId="0" borderId="0" xfId="0" applyFont="1" applyFill="1" applyBorder="1" applyAlignment="1">
      <alignment horizontal="left" vertical="top" wrapText="1" shrinkToFit="1"/>
    </xf>
    <xf numFmtId="168" fontId="40" fillId="0" borderId="0" xfId="0" applyNumberFormat="1" applyFont="1" applyFill="1" applyBorder="1" applyAlignment="1">
      <alignment horizontal="right" vertical="top" wrapText="1"/>
    </xf>
    <xf numFmtId="168" fontId="36" fillId="0" borderId="0" xfId="0" applyNumberFormat="1" applyFont="1" applyFill="1" applyBorder="1" applyAlignment="1">
      <alignment horizontal="right" vertical="top" wrapText="1"/>
    </xf>
    <xf numFmtId="0" fontId="38" fillId="0" borderId="0" xfId="0" applyFont="1" applyFill="1" applyBorder="1" applyAlignment="1">
      <alignment horizontal="left" vertical="top" wrapText="1"/>
    </xf>
    <xf numFmtId="0" fontId="40" fillId="0" borderId="0" xfId="0" applyFont="1" applyFill="1" applyBorder="1" applyAlignment="1">
      <alignment horizontal="left" vertical="top" wrapText="1"/>
    </xf>
    <xf numFmtId="0" fontId="40" fillId="0" borderId="0" xfId="0" applyFont="1" applyFill="1" applyBorder="1" applyAlignment="1">
      <alignment horizontal="center" vertical="top" wrapText="1"/>
    </xf>
    <xf numFmtId="0" fontId="38" fillId="0" borderId="0" xfId="0" applyFont="1" applyAlignment="1">
      <alignment horizontal="center" vertical="top" wrapText="1"/>
    </xf>
    <xf numFmtId="0" fontId="38" fillId="0" borderId="0" xfId="0" applyFont="1" applyBorder="1" applyAlignment="1">
      <alignment horizontal="center" vertical="top" wrapText="1"/>
    </xf>
    <xf numFmtId="0" fontId="0" fillId="39" borderId="0" xfId="0" applyFill="1"/>
    <xf numFmtId="0" fontId="31" fillId="39" borderId="15" xfId="0" applyFont="1" applyFill="1" applyBorder="1" applyAlignment="1">
      <alignment horizontal="center" vertical="center" wrapText="1"/>
    </xf>
    <xf numFmtId="0" fontId="30" fillId="39" borderId="15" xfId="0" applyFont="1" applyFill="1" applyBorder="1" applyAlignment="1">
      <alignment horizontal="center" vertical="center" wrapText="1"/>
    </xf>
    <xf numFmtId="0" fontId="33" fillId="0" borderId="15" xfId="0" applyFont="1" applyBorder="1" applyAlignment="1">
      <alignment horizontal="center"/>
    </xf>
    <xf numFmtId="0" fontId="21" fillId="40" borderId="0" xfId="0" applyFont="1" applyFill="1" applyAlignment="1">
      <alignment horizontal="center"/>
    </xf>
    <xf numFmtId="0" fontId="38" fillId="0" borderId="1" xfId="0" applyFont="1" applyBorder="1" applyAlignment="1">
      <alignment vertical="top" wrapText="1"/>
    </xf>
    <xf numFmtId="168" fontId="38" fillId="0" borderId="1" xfId="0" applyNumberFormat="1" applyFont="1" applyFill="1" applyBorder="1" applyAlignment="1">
      <alignment vertical="top" wrapText="1"/>
    </xf>
    <xf numFmtId="168" fontId="38" fillId="4" borderId="1" xfId="0" applyNumberFormat="1" applyFont="1" applyFill="1" applyBorder="1" applyAlignment="1">
      <alignment vertical="top" wrapText="1"/>
    </xf>
    <xf numFmtId="0" fontId="43" fillId="0" borderId="1" xfId="0" applyFont="1" applyBorder="1" applyAlignment="1">
      <alignment horizontal="center" vertical="top" wrapText="1"/>
    </xf>
    <xf numFmtId="0" fontId="35" fillId="0" borderId="1" xfId="0" applyFont="1" applyBorder="1" applyAlignment="1">
      <alignment vertical="top" wrapText="1"/>
    </xf>
    <xf numFmtId="0" fontId="35" fillId="4" borderId="1" xfId="0" applyFont="1" applyFill="1" applyBorder="1" applyAlignment="1">
      <alignment horizontal="left" vertical="top" wrapText="1" shrinkToFit="1"/>
    </xf>
    <xf numFmtId="0" fontId="35" fillId="0" borderId="1" xfId="0" applyFont="1" applyBorder="1" applyAlignment="1">
      <alignment horizontal="center" vertical="top" wrapText="1" shrinkToFit="1"/>
    </xf>
    <xf numFmtId="0" fontId="35" fillId="4" borderId="1" xfId="0" applyFont="1" applyFill="1" applyBorder="1" applyAlignment="1">
      <alignment horizontal="center" vertical="top" wrapText="1"/>
    </xf>
    <xf numFmtId="0" fontId="35" fillId="0" borderId="1" xfId="0" applyFont="1" applyFill="1" applyBorder="1" applyAlignment="1">
      <alignment horizontal="left" vertical="top" wrapText="1" shrinkToFit="1"/>
    </xf>
    <xf numFmtId="0" fontId="35" fillId="4" borderId="1" xfId="0" applyFont="1" applyFill="1" applyBorder="1" applyAlignment="1">
      <alignment horizontal="left" vertical="top" wrapText="1"/>
    </xf>
    <xf numFmtId="0" fontId="35" fillId="0" borderId="16" xfId="0" applyFont="1" applyFill="1" applyBorder="1" applyAlignment="1">
      <alignment horizontal="left" vertical="top" wrapText="1" shrinkToFit="1"/>
    </xf>
    <xf numFmtId="0" fontId="25" fillId="0" borderId="4" xfId="0" applyFont="1" applyBorder="1" applyAlignment="1">
      <alignment horizontal="center" wrapText="1"/>
    </xf>
    <xf numFmtId="0" fontId="36" fillId="3" borderId="22" xfId="0" applyFont="1" applyFill="1" applyBorder="1" applyAlignment="1">
      <alignment horizontal="center" vertical="center"/>
    </xf>
    <xf numFmtId="0" fontId="36" fillId="3" borderId="23" xfId="0" applyFont="1" applyFill="1" applyBorder="1" applyAlignment="1">
      <alignment horizontal="center" vertical="center"/>
    </xf>
    <xf numFmtId="0" fontId="34" fillId="38" borderId="24" xfId="0" applyFont="1" applyFill="1" applyBorder="1" applyAlignment="1">
      <alignment horizontal="center" vertical="center" wrapText="1"/>
    </xf>
    <xf numFmtId="168" fontId="38" fillId="0" borderId="16" xfId="0" applyNumberFormat="1" applyFont="1" applyFill="1" applyBorder="1" applyAlignment="1">
      <alignment vertical="top" wrapText="1"/>
    </xf>
    <xf numFmtId="0" fontId="35" fillId="4" borderId="16" xfId="0" applyFont="1" applyFill="1" applyBorder="1" applyAlignment="1">
      <alignment horizontal="left" vertical="top" wrapText="1"/>
    </xf>
    <xf numFmtId="168" fontId="38" fillId="4" borderId="16" xfId="0" applyNumberFormat="1" applyFont="1" applyFill="1" applyBorder="1" applyAlignment="1">
      <alignment vertical="top" wrapText="1"/>
    </xf>
    <xf numFmtId="0" fontId="35" fillId="36" borderId="26" xfId="0" applyFont="1" applyFill="1" applyBorder="1" applyAlignment="1">
      <alignment horizontal="center" vertical="center"/>
    </xf>
    <xf numFmtId="0" fontId="35" fillId="0" borderId="25" xfId="0" applyFont="1" applyBorder="1" applyAlignment="1">
      <alignment horizontal="center" vertical="top" wrapText="1" shrinkToFit="1"/>
    </xf>
    <xf numFmtId="0" fontId="44" fillId="0" borderId="1" xfId="0" applyFont="1" applyFill="1" applyBorder="1" applyAlignment="1">
      <alignment horizontal="center" vertical="center" wrapText="1"/>
    </xf>
    <xf numFmtId="0" fontId="44" fillId="0" borderId="16" xfId="0" applyFont="1" applyFill="1" applyBorder="1" applyAlignment="1">
      <alignment horizontal="center" vertical="center" wrapText="1"/>
    </xf>
    <xf numFmtId="0" fontId="0" fillId="0" borderId="37" xfId="0" applyBorder="1"/>
    <xf numFmtId="168" fontId="40" fillId="0" borderId="36" xfId="0" applyNumberFormat="1" applyFont="1" applyFill="1" applyBorder="1" applyAlignment="1">
      <alignment horizontal="right" vertical="top" wrapText="1"/>
    </xf>
    <xf numFmtId="0" fontId="50" fillId="0" borderId="0" xfId="0" applyFont="1"/>
    <xf numFmtId="0" fontId="51" fillId="0" borderId="0" xfId="0" applyFont="1"/>
    <xf numFmtId="0" fontId="44" fillId="0" borderId="16" xfId="0" applyFont="1" applyBorder="1" applyAlignment="1">
      <alignment horizontal="center" vertical="center" wrapText="1"/>
    </xf>
    <xf numFmtId="0" fontId="35" fillId="36" borderId="52" xfId="0" applyFont="1" applyFill="1" applyBorder="1" applyAlignment="1">
      <alignment horizontal="center" vertical="center"/>
    </xf>
    <xf numFmtId="0" fontId="25" fillId="43" borderId="53" xfId="0" applyFont="1" applyFill="1" applyBorder="1" applyAlignment="1">
      <alignment horizontal="center" wrapText="1"/>
    </xf>
    <xf numFmtId="0" fontId="37" fillId="3" borderId="54" xfId="0" applyFont="1" applyFill="1" applyBorder="1" applyAlignment="1">
      <alignment horizontal="center" vertical="center"/>
    </xf>
    <xf numFmtId="0" fontId="34" fillId="38" borderId="55" xfId="0" applyFont="1" applyFill="1" applyBorder="1" applyAlignment="1">
      <alignment horizontal="center" vertical="center" wrapText="1"/>
    </xf>
    <xf numFmtId="0" fontId="35" fillId="0" borderId="56" xfId="0" applyFont="1" applyBorder="1" applyAlignment="1">
      <alignment horizontal="center" vertical="top" wrapText="1" shrinkToFit="1"/>
    </xf>
    <xf numFmtId="168" fontId="35" fillId="0" borderId="56" xfId="0" applyNumberFormat="1" applyFont="1" applyBorder="1" applyAlignment="1">
      <alignment vertical="top" wrapText="1"/>
    </xf>
    <xf numFmtId="168" fontId="38" fillId="0" borderId="56" xfId="0" applyNumberFormat="1" applyFont="1" applyBorder="1" applyAlignment="1">
      <alignment vertical="top" wrapText="1"/>
    </xf>
    <xf numFmtId="0" fontId="38" fillId="0" borderId="56" xfId="0" applyFont="1" applyBorder="1" applyAlignment="1">
      <alignment horizontal="left" vertical="top" wrapText="1" shrinkToFit="1"/>
    </xf>
    <xf numFmtId="0" fontId="35" fillId="2" borderId="56" xfId="0" applyFont="1" applyFill="1" applyBorder="1" applyAlignment="1">
      <alignment horizontal="center" vertical="top" wrapText="1" shrinkToFit="1"/>
    </xf>
    <xf numFmtId="168" fontId="35" fillId="2" borderId="56" xfId="0" applyNumberFormat="1" applyFont="1" applyFill="1" applyBorder="1" applyAlignment="1">
      <alignment vertical="top" wrapText="1"/>
    </xf>
    <xf numFmtId="168" fontId="38" fillId="2" borderId="56" xfId="0" applyNumberFormat="1" applyFont="1" applyFill="1" applyBorder="1" applyAlignment="1">
      <alignment vertical="top" wrapText="1"/>
    </xf>
    <xf numFmtId="0" fontId="38" fillId="2" borderId="56" xfId="0" applyFont="1" applyFill="1" applyBorder="1" applyAlignment="1">
      <alignment horizontal="left" vertical="top" wrapText="1" shrinkToFit="1"/>
    </xf>
    <xf numFmtId="0" fontId="35" fillId="0" borderId="57" xfId="0" applyFont="1" applyBorder="1" applyAlignment="1">
      <alignment horizontal="center" vertical="top" wrapText="1" shrinkToFit="1"/>
    </xf>
    <xf numFmtId="168" fontId="35" fillId="0" borderId="57" xfId="0" applyNumberFormat="1" applyFont="1" applyBorder="1" applyAlignment="1">
      <alignment vertical="top" wrapText="1"/>
    </xf>
    <xf numFmtId="168" fontId="38" fillId="0" borderId="57" xfId="0" applyNumberFormat="1" applyFont="1" applyBorder="1" applyAlignment="1">
      <alignment vertical="top" wrapText="1"/>
    </xf>
    <xf numFmtId="0" fontId="38" fillId="0" borderId="57" xfId="0" applyFont="1" applyBorder="1" applyAlignment="1">
      <alignment horizontal="left" vertical="top" wrapText="1" shrinkToFit="1"/>
    </xf>
    <xf numFmtId="0" fontId="44" fillId="0" borderId="58" xfId="0" applyFont="1" applyBorder="1" applyAlignment="1">
      <alignment horizontal="center" vertical="center" wrapText="1"/>
    </xf>
    <xf numFmtId="6" fontId="24" fillId="0" borderId="0" xfId="0" applyNumberFormat="1" applyFont="1" applyFill="1" applyBorder="1" applyAlignment="1">
      <alignment horizontal="left" vertical="center" indent="1"/>
    </xf>
    <xf numFmtId="0" fontId="23" fillId="0" borderId="0" xfId="0" applyFont="1" applyFill="1" applyBorder="1" applyAlignment="1">
      <alignment horizontal="left" vertical="center" indent="1" shrinkToFit="1"/>
    </xf>
    <xf numFmtId="0" fontId="29" fillId="36" borderId="0" xfId="0" applyFont="1" applyFill="1" applyBorder="1" applyAlignment="1">
      <alignment horizontal="left" vertical="center" indent="5"/>
    </xf>
    <xf numFmtId="0" fontId="0" fillId="36" borderId="0" xfId="0" applyFill="1" applyAlignment="1">
      <alignment horizontal="left" indent="5"/>
    </xf>
    <xf numFmtId="0" fontId="45" fillId="36" borderId="0" xfId="0" applyFont="1" applyFill="1" applyAlignment="1">
      <alignment horizontal="right" vertical="center" wrapText="1" indent="5"/>
    </xf>
    <xf numFmtId="0" fontId="41" fillId="36" borderId="0" xfId="0" applyFont="1" applyFill="1" applyAlignment="1">
      <alignment horizontal="right" vertical="center" wrapText="1" indent="5"/>
    </xf>
    <xf numFmtId="0" fontId="22" fillId="0" borderId="0" xfId="0" applyFont="1" applyFill="1" applyBorder="1" applyAlignment="1">
      <alignment horizontal="left" vertical="center"/>
    </xf>
    <xf numFmtId="0" fontId="28" fillId="0" borderId="0" xfId="0" applyFont="1" applyFill="1" applyBorder="1" applyAlignment="1">
      <alignment horizontal="left" vertical="center"/>
    </xf>
    <xf numFmtId="0" fontId="41" fillId="37" borderId="21" xfId="0" applyFont="1" applyFill="1" applyBorder="1" applyAlignment="1">
      <alignment horizontal="center" vertical="center" wrapText="1" shrinkToFit="1"/>
    </xf>
    <xf numFmtId="0" fontId="42" fillId="0" borderId="21" xfId="0" applyFont="1" applyBorder="1" applyAlignment="1"/>
    <xf numFmtId="0" fontId="42" fillId="0" borderId="0" xfId="0" applyFont="1" applyAlignment="1"/>
    <xf numFmtId="0" fontId="37" fillId="3" borderId="18" xfId="0" applyFont="1" applyFill="1" applyBorder="1" applyAlignment="1">
      <alignment horizontal="left" vertical="center" wrapText="1" indent="1"/>
    </xf>
    <xf numFmtId="0" fontId="37" fillId="3" borderId="15" xfId="0" applyFont="1" applyFill="1" applyBorder="1" applyAlignment="1">
      <alignment horizontal="left" vertical="center" wrapText="1" indent="1"/>
    </xf>
    <xf numFmtId="0" fontId="32" fillId="0" borderId="15" xfId="0" applyFont="1" applyBorder="1" applyAlignment="1">
      <alignment horizontal="left" vertical="center" wrapText="1" indent="1"/>
    </xf>
    <xf numFmtId="0" fontId="32" fillId="0" borderId="15" xfId="0" applyFont="1" applyBorder="1" applyAlignment="1">
      <alignment horizontal="left" vertical="center" indent="1"/>
    </xf>
    <xf numFmtId="0" fontId="31" fillId="0" borderId="18" xfId="0" applyFont="1" applyBorder="1" applyAlignment="1">
      <alignment horizontal="left" vertical="center" wrapText="1" indent="1"/>
    </xf>
    <xf numFmtId="0" fontId="31" fillId="0" borderId="15" xfId="0" applyFont="1" applyBorder="1" applyAlignment="1">
      <alignment horizontal="left" vertical="center" wrapText="1" indent="1"/>
    </xf>
    <xf numFmtId="0" fontId="37" fillId="3" borderId="27" xfId="0" applyFont="1" applyFill="1" applyBorder="1" applyAlignment="1">
      <alignment horizontal="left" vertical="center" indent="1" shrinkToFit="1"/>
    </xf>
    <xf numFmtId="0" fontId="32" fillId="0" borderId="21" xfId="0" applyFont="1" applyBorder="1" applyAlignment="1">
      <alignment horizontal="left" vertical="center" indent="1"/>
    </xf>
    <xf numFmtId="0" fontId="32" fillId="0" borderId="28" xfId="0" applyFont="1" applyBorder="1" applyAlignment="1">
      <alignment horizontal="left" vertical="center" indent="1"/>
    </xf>
    <xf numFmtId="0" fontId="32" fillId="0" borderId="29" xfId="0" applyFont="1" applyBorder="1" applyAlignment="1">
      <alignment horizontal="left" vertical="center" indent="1"/>
    </xf>
    <xf numFmtId="0" fontId="32" fillId="0" borderId="0" xfId="0" applyFont="1" applyBorder="1" applyAlignment="1">
      <alignment horizontal="left" vertical="center" indent="1"/>
    </xf>
    <xf numFmtId="0" fontId="32" fillId="0" borderId="14" xfId="0" applyFont="1" applyBorder="1" applyAlignment="1">
      <alignment horizontal="left" vertical="center" indent="1"/>
    </xf>
    <xf numFmtId="0" fontId="32" fillId="0" borderId="30" xfId="0" applyFont="1" applyBorder="1" applyAlignment="1">
      <alignment horizontal="left" vertical="center" indent="1"/>
    </xf>
    <xf numFmtId="0" fontId="32" fillId="0" borderId="2" xfId="0" applyFont="1" applyBorder="1" applyAlignment="1">
      <alignment horizontal="left" vertical="center" indent="1"/>
    </xf>
    <xf numFmtId="0" fontId="32" fillId="0" borderId="3" xfId="0" applyFont="1" applyBorder="1" applyAlignment="1">
      <alignment horizontal="left" vertical="center" indent="1"/>
    </xf>
    <xf numFmtId="0" fontId="37" fillId="3" borderId="20" xfId="0" applyFont="1" applyFill="1" applyBorder="1" applyAlignment="1">
      <alignment horizontal="left" vertical="center" wrapText="1" indent="1" shrinkToFit="1"/>
    </xf>
    <xf numFmtId="0" fontId="32" fillId="0" borderId="20" xfId="0" applyFont="1" applyBorder="1" applyAlignment="1">
      <alignment horizontal="left" vertical="center" indent="1"/>
    </xf>
    <xf numFmtId="0" fontId="32" fillId="0" borderId="19" xfId="0" applyFont="1" applyBorder="1" applyAlignment="1">
      <alignment horizontal="left" vertical="center" indent="1"/>
    </xf>
    <xf numFmtId="0" fontId="32" fillId="0" borderId="17" xfId="0" applyFont="1" applyBorder="1" applyAlignment="1">
      <alignment horizontal="left" vertical="center" indent="1"/>
    </xf>
    <xf numFmtId="0" fontId="30" fillId="39" borderId="15" xfId="0" applyFont="1" applyFill="1" applyBorder="1" applyAlignment="1">
      <alignment horizontal="center" vertical="center" wrapText="1"/>
    </xf>
    <xf numFmtId="0" fontId="38" fillId="42" borderId="18" xfId="0" applyFont="1" applyFill="1" applyBorder="1" applyAlignment="1">
      <alignment horizontal="left" vertical="center" wrapText="1" indent="1"/>
    </xf>
    <xf numFmtId="0" fontId="38" fillId="42" borderId="15" xfId="0" applyFont="1" applyFill="1" applyBorder="1" applyAlignment="1">
      <alignment horizontal="left" vertical="center" wrapText="1" indent="1"/>
    </xf>
    <xf numFmtId="0" fontId="54" fillId="42" borderId="15" xfId="0" applyFont="1" applyFill="1" applyBorder="1" applyAlignment="1">
      <alignment horizontal="left" vertical="center" wrapText="1" indent="1"/>
    </xf>
    <xf numFmtId="0" fontId="54" fillId="42" borderId="15" xfId="0" applyFont="1" applyFill="1" applyBorder="1" applyAlignment="1">
      <alignment horizontal="left" vertical="center" indent="1"/>
    </xf>
    <xf numFmtId="0" fontId="46" fillId="3" borderId="20" xfId="0" applyFont="1" applyFill="1" applyBorder="1" applyAlignment="1">
      <alignment horizontal="left" vertical="center" wrapText="1" indent="1" shrinkToFit="1"/>
    </xf>
    <xf numFmtId="0" fontId="47" fillId="0" borderId="20" xfId="0" applyFont="1" applyBorder="1" applyAlignment="1">
      <alignment horizontal="left" vertical="center" indent="1"/>
    </xf>
    <xf numFmtId="0" fontId="47" fillId="0" borderId="31" xfId="0" applyFont="1" applyBorder="1" applyAlignment="1">
      <alignment horizontal="left" vertical="center" indent="1"/>
    </xf>
    <xf numFmtId="0" fontId="47" fillId="0" borderId="19" xfId="0" applyFont="1" applyBorder="1" applyAlignment="1">
      <alignment horizontal="left" vertical="center" indent="1"/>
    </xf>
    <xf numFmtId="0" fontId="46" fillId="3" borderId="33" xfId="0" applyFont="1" applyFill="1" applyBorder="1" applyAlignment="1">
      <alignment horizontal="left" vertical="center" wrapText="1" indent="1" shrinkToFit="1"/>
    </xf>
    <xf numFmtId="0" fontId="47" fillId="0" borderId="33" xfId="0" applyFont="1" applyBorder="1" applyAlignment="1">
      <alignment horizontal="left" vertical="center" indent="1"/>
    </xf>
    <xf numFmtId="0" fontId="47" fillId="0" borderId="34" xfId="0" applyFont="1" applyBorder="1" applyAlignment="1">
      <alignment horizontal="left" vertical="center" indent="1"/>
    </xf>
    <xf numFmtId="0" fontId="47" fillId="0" borderId="35" xfId="0" applyFont="1" applyBorder="1" applyAlignment="1">
      <alignment horizontal="left" vertical="center" indent="1"/>
    </xf>
    <xf numFmtId="0" fontId="47" fillId="0" borderId="15" xfId="0" applyFont="1" applyBorder="1" applyAlignment="1">
      <alignment horizontal="left" vertical="center" indent="1"/>
    </xf>
    <xf numFmtId="0" fontId="47" fillId="0" borderId="32" xfId="0" applyFont="1" applyBorder="1" applyAlignment="1">
      <alignment horizontal="left" vertical="center" indent="1"/>
    </xf>
    <xf numFmtId="0" fontId="47" fillId="0" borderId="17" xfId="0" applyFont="1" applyBorder="1" applyAlignment="1">
      <alignment horizontal="left" vertical="center" indent="1"/>
    </xf>
    <xf numFmtId="0" fontId="30" fillId="41" borderId="27" xfId="0" applyFont="1" applyFill="1" applyBorder="1" applyAlignment="1">
      <alignment horizontal="left" vertical="center" indent="1" shrinkToFit="1"/>
    </xf>
    <xf numFmtId="0" fontId="32" fillId="41" borderId="21" xfId="0" applyFont="1" applyFill="1" applyBorder="1" applyAlignment="1">
      <alignment horizontal="left" vertical="center" indent="1"/>
    </xf>
    <xf numFmtId="0" fontId="32" fillId="41" borderId="28" xfId="0" applyFont="1" applyFill="1" applyBorder="1" applyAlignment="1">
      <alignment horizontal="left" vertical="center" indent="1"/>
    </xf>
    <xf numFmtId="0" fontId="32" fillId="41" borderId="29" xfId="0" applyFont="1" applyFill="1" applyBorder="1" applyAlignment="1">
      <alignment horizontal="left" vertical="center" indent="1"/>
    </xf>
    <xf numFmtId="0" fontId="32" fillId="41" borderId="0" xfId="0" applyFont="1" applyFill="1" applyBorder="1" applyAlignment="1">
      <alignment horizontal="left" vertical="center" indent="1"/>
    </xf>
    <xf numFmtId="0" fontId="32" fillId="41" borderId="14" xfId="0" applyFont="1" applyFill="1" applyBorder="1" applyAlignment="1">
      <alignment horizontal="left" vertical="center" indent="1"/>
    </xf>
    <xf numFmtId="0" fontId="32" fillId="41" borderId="30" xfId="0" applyFont="1" applyFill="1" applyBorder="1" applyAlignment="1">
      <alignment horizontal="left" vertical="center" indent="1"/>
    </xf>
    <xf numFmtId="0" fontId="32" fillId="41" borderId="2" xfId="0" applyFont="1" applyFill="1" applyBorder="1" applyAlignment="1">
      <alignment horizontal="left" vertical="center" indent="1"/>
    </xf>
    <xf numFmtId="0" fontId="32" fillId="41" borderId="3" xfId="0" applyFont="1" applyFill="1" applyBorder="1" applyAlignment="1">
      <alignment horizontal="left" vertical="center" indent="1"/>
    </xf>
    <xf numFmtId="0" fontId="31" fillId="41" borderId="20" xfId="0" applyFont="1" applyFill="1" applyBorder="1" applyAlignment="1">
      <alignment horizontal="left" vertical="center" wrapText="1" indent="1" shrinkToFit="1"/>
    </xf>
    <xf numFmtId="0" fontId="32" fillId="41" borderId="20" xfId="0" applyFont="1" applyFill="1" applyBorder="1" applyAlignment="1">
      <alignment horizontal="left" vertical="center" indent="1"/>
    </xf>
    <xf numFmtId="0" fontId="32" fillId="41" borderId="31" xfId="0" applyFont="1" applyFill="1" applyBorder="1" applyAlignment="1">
      <alignment horizontal="left" vertical="center" indent="1"/>
    </xf>
    <xf numFmtId="0" fontId="32" fillId="41" borderId="19" xfId="0" applyFont="1" applyFill="1" applyBorder="1" applyAlignment="1">
      <alignment horizontal="left" vertical="center" indent="1"/>
    </xf>
    <xf numFmtId="0" fontId="31" fillId="41" borderId="33" xfId="0" applyFont="1" applyFill="1" applyBorder="1" applyAlignment="1">
      <alignment horizontal="left" vertical="center" wrapText="1" indent="1" shrinkToFit="1"/>
    </xf>
    <xf numFmtId="0" fontId="32" fillId="41" borderId="33" xfId="0" applyFont="1" applyFill="1" applyBorder="1" applyAlignment="1">
      <alignment horizontal="left" vertical="center" indent="1"/>
    </xf>
    <xf numFmtId="0" fontId="32" fillId="41" borderId="34" xfId="0" applyFont="1" applyFill="1" applyBorder="1" applyAlignment="1">
      <alignment horizontal="left" vertical="center" indent="1"/>
    </xf>
    <xf numFmtId="0" fontId="32" fillId="41" borderId="35" xfId="0" applyFont="1" applyFill="1" applyBorder="1" applyAlignment="1">
      <alignment horizontal="left" vertical="center" indent="1"/>
    </xf>
    <xf numFmtId="0" fontId="32" fillId="41" borderId="15" xfId="0" applyFont="1" applyFill="1" applyBorder="1" applyAlignment="1">
      <alignment horizontal="left" vertical="center" indent="1"/>
    </xf>
    <xf numFmtId="0" fontId="32" fillId="41" borderId="32" xfId="0" applyFont="1" applyFill="1" applyBorder="1" applyAlignment="1">
      <alignment horizontal="left" vertical="center" indent="1"/>
    </xf>
    <xf numFmtId="0" fontId="32" fillId="41" borderId="17" xfId="0" applyFont="1" applyFill="1" applyBorder="1" applyAlignment="1">
      <alignment horizontal="left" vertical="center" indent="1"/>
    </xf>
    <xf numFmtId="0" fontId="38" fillId="42" borderId="49" xfId="0" applyFont="1" applyFill="1" applyBorder="1" applyAlignment="1">
      <alignment horizontal="left" vertical="center" wrapText="1" indent="1"/>
    </xf>
    <xf numFmtId="0" fontId="38" fillId="42" borderId="21" xfId="0" applyFont="1" applyFill="1" applyBorder="1" applyAlignment="1">
      <alignment horizontal="left" vertical="center" wrapText="1" indent="1"/>
    </xf>
    <xf numFmtId="0" fontId="54" fillId="42" borderId="21" xfId="0" applyFont="1" applyFill="1" applyBorder="1" applyAlignment="1">
      <alignment horizontal="left" vertical="center" wrapText="1" indent="1"/>
    </xf>
    <xf numFmtId="0" fontId="54" fillId="42" borderId="21" xfId="0" applyFont="1" applyFill="1" applyBorder="1" applyAlignment="1">
      <alignment horizontal="left" vertical="center" indent="1"/>
    </xf>
    <xf numFmtId="0" fontId="54" fillId="42" borderId="44" xfId="0" applyFont="1" applyFill="1" applyBorder="1" applyAlignment="1">
      <alignment horizontal="left" vertical="center" indent="1"/>
    </xf>
    <xf numFmtId="0" fontId="38" fillId="42" borderId="37" xfId="0" applyFont="1" applyFill="1" applyBorder="1" applyAlignment="1">
      <alignment horizontal="left" vertical="center" wrapText="1" indent="1"/>
    </xf>
    <xf numFmtId="0" fontId="38" fillId="42" borderId="0" xfId="0" applyFont="1" applyFill="1" applyBorder="1" applyAlignment="1">
      <alignment horizontal="left" vertical="center" wrapText="1" indent="1"/>
    </xf>
    <xf numFmtId="0" fontId="54" fillId="42" borderId="0" xfId="0" applyFont="1" applyFill="1" applyBorder="1" applyAlignment="1">
      <alignment horizontal="left" vertical="center" wrapText="1" indent="1"/>
    </xf>
    <xf numFmtId="0" fontId="54" fillId="42" borderId="0" xfId="0" applyFont="1" applyFill="1" applyBorder="1" applyAlignment="1">
      <alignment horizontal="left" vertical="center" indent="1"/>
    </xf>
    <xf numFmtId="0" fontId="54" fillId="42" borderId="50" xfId="0" applyFont="1" applyFill="1" applyBorder="1" applyAlignment="1">
      <alignment horizontal="left" vertical="center" indent="1"/>
    </xf>
    <xf numFmtId="0" fontId="38" fillId="42" borderId="51" xfId="0" applyFont="1" applyFill="1" applyBorder="1" applyAlignment="1">
      <alignment horizontal="left" vertical="center" wrapText="1" indent="1"/>
    </xf>
    <xf numFmtId="0" fontId="38" fillId="42" borderId="45" xfId="0" applyFont="1" applyFill="1" applyBorder="1" applyAlignment="1">
      <alignment horizontal="left" vertical="center" wrapText="1" indent="1"/>
    </xf>
    <xf numFmtId="0" fontId="54" fillId="42" borderId="45" xfId="0" applyFont="1" applyFill="1" applyBorder="1" applyAlignment="1">
      <alignment horizontal="left" vertical="center" wrapText="1" indent="1"/>
    </xf>
    <xf numFmtId="0" fontId="54" fillId="42" borderId="45" xfId="0" applyFont="1" applyFill="1" applyBorder="1" applyAlignment="1">
      <alignment horizontal="left" vertical="center" indent="1"/>
    </xf>
    <xf numFmtId="0" fontId="54" fillId="42" borderId="43" xfId="0" applyFont="1" applyFill="1" applyBorder="1" applyAlignment="1">
      <alignment horizontal="left" vertical="center" indent="1"/>
    </xf>
    <xf numFmtId="0" fontId="46" fillId="3" borderId="46" xfId="0" applyFont="1" applyFill="1" applyBorder="1" applyAlignment="1">
      <alignment horizontal="left" vertical="center" wrapText="1" indent="1" shrinkToFit="1"/>
    </xf>
    <xf numFmtId="0" fontId="47" fillId="0" borderId="36" xfId="0" applyFont="1" applyBorder="1" applyAlignment="1">
      <alignment horizontal="left" vertical="center" indent="1"/>
    </xf>
    <xf numFmtId="0" fontId="47" fillId="0" borderId="47" xfId="0" applyFont="1" applyBorder="1" applyAlignment="1">
      <alignment horizontal="left" vertical="center" indent="1"/>
    </xf>
    <xf numFmtId="0" fontId="46" fillId="3" borderId="29" xfId="0" applyFont="1" applyFill="1" applyBorder="1" applyAlignment="1">
      <alignment horizontal="left" vertical="center" wrapText="1" indent="1" shrinkToFit="1"/>
    </xf>
    <xf numFmtId="0" fontId="47" fillId="0" borderId="0" xfId="0" applyFont="1" applyBorder="1" applyAlignment="1">
      <alignment horizontal="left" vertical="center" indent="1"/>
    </xf>
    <xf numFmtId="0" fontId="47" fillId="0" borderId="14" xfId="0" applyFont="1" applyBorder="1" applyAlignment="1">
      <alignment horizontal="left" vertical="center" indent="1"/>
    </xf>
    <xf numFmtId="0" fontId="47" fillId="0" borderId="29" xfId="0" applyFont="1" applyBorder="1" applyAlignment="1">
      <alignment horizontal="left" vertical="center" indent="1"/>
    </xf>
    <xf numFmtId="0" fontId="47" fillId="0" borderId="45" xfId="0" applyFont="1" applyBorder="1" applyAlignment="1">
      <alignment horizontal="left" vertical="center" indent="1"/>
    </xf>
    <xf numFmtId="0" fontId="47" fillId="0" borderId="48" xfId="0" applyFont="1" applyBorder="1" applyAlignment="1">
      <alignment horizontal="left" vertical="center" indent="1"/>
    </xf>
    <xf numFmtId="168" fontId="56" fillId="38" borderId="38" xfId="49" applyNumberFormat="1" applyFont="1" applyFill="1" applyBorder="1" applyAlignment="1">
      <alignment horizontal="center" vertical="center" wrapText="1"/>
    </xf>
    <xf numFmtId="0" fontId="56" fillId="38" borderId="4" xfId="49" applyFont="1" applyFill="1" applyBorder="1" applyAlignment="1">
      <alignment horizontal="center" vertical="center" wrapText="1"/>
    </xf>
    <xf numFmtId="0" fontId="56" fillId="38" borderId="39" xfId="49" applyFont="1" applyFill="1" applyBorder="1" applyAlignment="1">
      <alignment horizontal="center" vertical="center" wrapText="1"/>
    </xf>
    <xf numFmtId="0" fontId="56" fillId="38" borderId="40" xfId="49" applyFont="1" applyFill="1" applyBorder="1" applyAlignment="1">
      <alignment horizontal="center" vertical="center" wrapText="1"/>
    </xf>
    <xf numFmtId="0" fontId="56" fillId="38" borderId="41" xfId="49" applyFont="1" applyFill="1" applyBorder="1" applyAlignment="1">
      <alignment horizontal="center" vertical="center" wrapText="1"/>
    </xf>
    <xf numFmtId="0" fontId="56" fillId="38" borderId="42" xfId="49" applyFont="1" applyFill="1" applyBorder="1" applyAlignment="1">
      <alignment horizontal="center" vertical="center" wrapText="1"/>
    </xf>
  </cellXfs>
  <cellStyles count="50">
    <cellStyle name="20% - Акцент1" xfId="24" builtinId="30" customBuiltin="1"/>
    <cellStyle name="20% - Акцент2" xfId="28" builtinId="34" customBuiltin="1"/>
    <cellStyle name="20% - Акцент3" xfId="32" builtinId="38" customBuiltin="1"/>
    <cellStyle name="20% - Акцент4" xfId="36" builtinId="42" customBuiltin="1"/>
    <cellStyle name="20% - Акцент5" xfId="40" builtinId="46" customBuiltin="1"/>
    <cellStyle name="20% - Акцент6" xfId="44" builtinId="50" customBuiltin="1"/>
    <cellStyle name="40% - Акцент1" xfId="25" builtinId="31" customBuiltin="1"/>
    <cellStyle name="40% - Акцент2" xfId="29" builtinId="35" customBuiltin="1"/>
    <cellStyle name="40% - Акцент3" xfId="33" builtinId="39" customBuiltin="1"/>
    <cellStyle name="40% - Акцент4" xfId="37" builtinId="43" customBuiltin="1"/>
    <cellStyle name="40% - Акцент5" xfId="41" builtinId="47" customBuiltin="1"/>
    <cellStyle name="40% - Акцент6" xfId="45" builtinId="51" customBuiltin="1"/>
    <cellStyle name="60% - Акцент1" xfId="26" builtinId="32" customBuiltin="1"/>
    <cellStyle name="60% - Акцент2" xfId="30" builtinId="36" customBuiltin="1"/>
    <cellStyle name="60% - Акцент3" xfId="34" builtinId="40" customBuiltin="1"/>
    <cellStyle name="60% - Акцент4" xfId="38" builtinId="44" customBuiltin="1"/>
    <cellStyle name="60% - Акцент5" xfId="42" builtinId="48" customBuiltin="1"/>
    <cellStyle name="60% - Акцент6" xfId="46" builtinId="52" customBuiltin="1"/>
    <cellStyle name="Акцент1" xfId="23" builtinId="29" customBuiltin="1"/>
    <cellStyle name="Акцент2" xfId="27" builtinId="33" customBuiltin="1"/>
    <cellStyle name="Акцент3" xfId="31" builtinId="37" customBuiltin="1"/>
    <cellStyle name="Акцент4" xfId="35" builtinId="41" customBuiltin="1"/>
    <cellStyle name="Акцент5" xfId="39" builtinId="45" customBuiltin="1"/>
    <cellStyle name="Акцент6" xfId="43" builtinId="49" customBuiltin="1"/>
    <cellStyle name="Ввод " xfId="14" builtinId="20" customBuiltin="1"/>
    <cellStyle name="Вывод" xfId="15" builtinId="21" customBuiltin="1"/>
    <cellStyle name="Вычисление" xfId="16" builtinId="22" customBuiltin="1"/>
    <cellStyle name="Гиперссылка" xfId="49" builtinId="8"/>
    <cellStyle name="Денежный" xfId="3" builtinId="4" customBuiltin="1"/>
    <cellStyle name="Денежный [0]" xfId="4" builtinId="7" customBuiltin="1"/>
    <cellStyle name="Заголовок 1" xfId="7" builtinId="16" customBuiltin="1"/>
    <cellStyle name="Заголовок 2" xfId="8" builtinId="17" customBuiltin="1"/>
    <cellStyle name="Заголовок 3" xfId="9" builtinId="18" customBuiltin="1"/>
    <cellStyle name="Заголовок 4" xfId="10" builtinId="19" customBuiltin="1"/>
    <cellStyle name="Итог" xfId="22" builtinId="25" customBuiltin="1"/>
    <cellStyle name="Контрольная ячейка" xfId="18" builtinId="23" customBuiltin="1"/>
    <cellStyle name="Название" xfId="6" builtinId="15" customBuiltin="1"/>
    <cellStyle name="Нейтральный" xfId="13" builtinId="28" customBuiltin="1"/>
    <cellStyle name="Обычный" xfId="0" builtinId="0" customBuiltin="1"/>
    <cellStyle name="Плохой" xfId="12" builtinId="27" customBuiltin="1"/>
    <cellStyle name="Пояснение" xfId="21" builtinId="53" customBuiltin="1"/>
    <cellStyle name="Примечание" xfId="20" builtinId="10" customBuiltin="1"/>
    <cellStyle name="Процентный" xfId="5" builtinId="5" customBuiltin="1"/>
    <cellStyle name="Связанная ячейка" xfId="17" builtinId="24" customBuiltin="1"/>
    <cellStyle name="Стиль 1" xfId="47"/>
    <cellStyle name="Стиль 2" xfId="48"/>
    <cellStyle name="Текст предупреждения" xfId="19" builtinId="11" customBuiltin="1"/>
    <cellStyle name="Финансовый" xfId="1" builtinId="3" customBuiltin="1"/>
    <cellStyle name="Финансовый [0]" xfId="2" builtinId="6" customBuiltin="1"/>
    <cellStyle name="Хороший" xfId="11" builtinId="26" customBuiltin="1"/>
  </cellStyles>
  <dxfs count="16">
    <dxf>
      <font>
        <b/>
        <i val="0"/>
        <strike val="0"/>
        <outline val="0"/>
        <shadow val="0"/>
        <u val="none"/>
        <vertAlign val="baseline"/>
        <sz val="16"/>
        <color rgb="FFFF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#,##0\ &quot;₽&quot;"/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#,##0\ &quot;₽&quot;"/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#,##0\ &quot;₽&quot;"/>
      <alignment horizontal="general" vertical="top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auto="1"/>
        <name val="Arial"/>
        <scheme val="none"/>
      </font>
      <alignment vertical="top" textRotation="0" wrapText="1" indent="0" justifyLastLine="0" readingOrder="0"/>
    </dxf>
    <dxf>
      <font>
        <strike val="0"/>
        <outline val="0"/>
        <shadow val="0"/>
        <u val="none"/>
        <vertAlign val="baseline"/>
        <sz val="10"/>
        <color theme="4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indent="0" justifyLastLine="0" readingOrder="0"/>
      <border diagonalUp="0" diagonalDown="0" outline="0">
        <left style="medium">
          <color theme="4" tint="0.79998168889431442"/>
        </left>
        <right style="medium">
          <color theme="4" tint="0.79998168889431442"/>
        </right>
        <top/>
        <bottom/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strike val="0"/>
        <outline val="0"/>
        <shadow val="0"/>
        <u val="none"/>
        <vertAlign val="baseline"/>
        <sz val="12"/>
        <color theme="3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readingOrder="0"/>
    </dxf>
    <dxf>
      <border>
        <bottom style="medium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4"/>
        <name val="Arial"/>
        <scheme val="none"/>
      </font>
      <fill>
        <patternFill patternType="solid">
          <fgColor indexed="64"/>
          <bgColor theme="3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9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1030638</xdr:colOff>
      <xdr:row>0</xdr:row>
      <xdr:rowOff>114630</xdr:rowOff>
    </xdr:from>
    <xdr:to>
      <xdr:col>5</xdr:col>
      <xdr:colOff>1655074</xdr:colOff>
      <xdr:row>1</xdr:row>
      <xdr:rowOff>589025</xdr:rowOff>
    </xdr:to>
    <xdr:pic>
      <xdr:nvPicPr>
        <xdr:cNvPr id="2" name="Рисунок 1" descr="https://cdn.pixabay.com/photo/2014/04/02/16/21/attention-307030_960_720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2763" y="114630"/>
          <a:ext cx="624436" cy="601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323851</xdr:colOff>
      <xdr:row>1</xdr:row>
      <xdr:rowOff>114299</xdr:rowOff>
    </xdr:from>
    <xdr:to>
      <xdr:col>10</xdr:col>
      <xdr:colOff>457201</xdr:colOff>
      <xdr:row>3</xdr:row>
      <xdr:rowOff>66674</xdr:rowOff>
    </xdr:to>
    <xdr:grpSp>
      <xdr:nvGrpSpPr>
        <xdr:cNvPr id="4" name="Группа 3"/>
        <xdr:cNvGrpSpPr/>
      </xdr:nvGrpSpPr>
      <xdr:grpSpPr>
        <a:xfrm>
          <a:off x="4070351" y="177799"/>
          <a:ext cx="1956707" cy="278946"/>
          <a:chOff x="4076701" y="180974"/>
          <a:chExt cx="1962150" cy="276225"/>
        </a:xfrm>
      </xdr:grpSpPr>
      <xdr:sp macro="" textlink="">
        <xdr:nvSpPr>
          <xdr:cNvPr id="2" name="TextBox 1"/>
          <xdr:cNvSpPr txBox="1"/>
        </xdr:nvSpPr>
        <xdr:spPr>
          <a:xfrm>
            <a:off x="4076701" y="180974"/>
            <a:ext cx="1962150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ru-RU" sz="1100">
                <a:solidFill>
                  <a:srgbClr val="FF0000"/>
                </a:solidFill>
                <a:latin typeface="Arial Black" panose="020B0A04020102020204" pitchFamily="34" charset="0"/>
              </a:rPr>
              <a:t>ВАШ РЕЗУЛЬТАТ</a:t>
            </a:r>
          </a:p>
        </xdr:txBody>
      </xdr:sp>
      <xdr:sp macro="" textlink="">
        <xdr:nvSpPr>
          <xdr:cNvPr id="3" name="Стрелка вправо 2"/>
          <xdr:cNvSpPr/>
        </xdr:nvSpPr>
        <xdr:spPr>
          <a:xfrm>
            <a:off x="5591175" y="228600"/>
            <a:ext cx="361950" cy="200025"/>
          </a:xfrm>
          <a:prstGeom prst="rightArrow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</xdr:grpSp>
    <xdr:clientData/>
  </xdr:twoCellAnchor>
  <xdr:twoCellAnchor>
    <xdr:from>
      <xdr:col>7</xdr:col>
      <xdr:colOff>342901</xdr:colOff>
      <xdr:row>13</xdr:row>
      <xdr:rowOff>85724</xdr:rowOff>
    </xdr:from>
    <xdr:to>
      <xdr:col>10</xdr:col>
      <xdr:colOff>476251</xdr:colOff>
      <xdr:row>15</xdr:row>
      <xdr:rowOff>38099</xdr:rowOff>
    </xdr:to>
    <xdr:grpSp>
      <xdr:nvGrpSpPr>
        <xdr:cNvPr id="5" name="Группа 4"/>
        <xdr:cNvGrpSpPr/>
      </xdr:nvGrpSpPr>
      <xdr:grpSpPr>
        <a:xfrm>
          <a:off x="4089401" y="2108653"/>
          <a:ext cx="1956707" cy="278946"/>
          <a:chOff x="4076701" y="180974"/>
          <a:chExt cx="1962150" cy="276225"/>
        </a:xfrm>
      </xdr:grpSpPr>
      <xdr:sp macro="" textlink="">
        <xdr:nvSpPr>
          <xdr:cNvPr id="6" name="TextBox 5"/>
          <xdr:cNvSpPr txBox="1"/>
        </xdr:nvSpPr>
        <xdr:spPr>
          <a:xfrm>
            <a:off x="4076701" y="180974"/>
            <a:ext cx="1962150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ru-RU" sz="1100">
                <a:solidFill>
                  <a:srgbClr val="FF0000"/>
                </a:solidFill>
                <a:latin typeface="Arial Black" panose="020B0A04020102020204" pitchFamily="34" charset="0"/>
              </a:rPr>
              <a:t>ВАШ РЕЗУЛЬТАТ</a:t>
            </a:r>
          </a:p>
        </xdr:txBody>
      </xdr:sp>
      <xdr:sp macro="" textlink="">
        <xdr:nvSpPr>
          <xdr:cNvPr id="7" name="Стрелка вправо 6"/>
          <xdr:cNvSpPr/>
        </xdr:nvSpPr>
        <xdr:spPr>
          <a:xfrm>
            <a:off x="5591175" y="228600"/>
            <a:ext cx="361950" cy="200025"/>
          </a:xfrm>
          <a:prstGeom prst="rightArrow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</xdr:grpSp>
    <xdr:clientData/>
  </xdr:twoCellAnchor>
  <xdr:twoCellAnchor>
    <xdr:from>
      <xdr:col>7</xdr:col>
      <xdr:colOff>323851</xdr:colOff>
      <xdr:row>25</xdr:row>
      <xdr:rowOff>104774</xdr:rowOff>
    </xdr:from>
    <xdr:to>
      <xdr:col>10</xdr:col>
      <xdr:colOff>457201</xdr:colOff>
      <xdr:row>27</xdr:row>
      <xdr:rowOff>57149</xdr:rowOff>
    </xdr:to>
    <xdr:grpSp>
      <xdr:nvGrpSpPr>
        <xdr:cNvPr id="8" name="Группа 7"/>
        <xdr:cNvGrpSpPr/>
      </xdr:nvGrpSpPr>
      <xdr:grpSpPr>
        <a:xfrm>
          <a:off x="4070351" y="4087131"/>
          <a:ext cx="1956707" cy="278947"/>
          <a:chOff x="4076701" y="180974"/>
          <a:chExt cx="1962150" cy="276225"/>
        </a:xfrm>
      </xdr:grpSpPr>
      <xdr:sp macro="" textlink="">
        <xdr:nvSpPr>
          <xdr:cNvPr id="9" name="TextBox 8"/>
          <xdr:cNvSpPr txBox="1"/>
        </xdr:nvSpPr>
        <xdr:spPr>
          <a:xfrm>
            <a:off x="4076701" y="180974"/>
            <a:ext cx="1962150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ru-RU" sz="1100">
                <a:solidFill>
                  <a:srgbClr val="FF0000"/>
                </a:solidFill>
                <a:latin typeface="Arial Black" panose="020B0A04020102020204" pitchFamily="34" charset="0"/>
              </a:rPr>
              <a:t>ВАШ РЕЗУЛЬТАТ</a:t>
            </a:r>
          </a:p>
        </xdr:txBody>
      </xdr:sp>
      <xdr:sp macro="" textlink="">
        <xdr:nvSpPr>
          <xdr:cNvPr id="10" name="Стрелка вправо 9"/>
          <xdr:cNvSpPr/>
        </xdr:nvSpPr>
        <xdr:spPr>
          <a:xfrm>
            <a:off x="5591175" y="228600"/>
            <a:ext cx="361950" cy="200025"/>
          </a:xfrm>
          <a:prstGeom prst="rightArrow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</xdr:grpSp>
    <xdr:clientData/>
  </xdr:twoCellAnchor>
  <xdr:twoCellAnchor>
    <xdr:from>
      <xdr:col>7</xdr:col>
      <xdr:colOff>361951</xdr:colOff>
      <xdr:row>39</xdr:row>
      <xdr:rowOff>95249</xdr:rowOff>
    </xdr:from>
    <xdr:to>
      <xdr:col>10</xdr:col>
      <xdr:colOff>495301</xdr:colOff>
      <xdr:row>41</xdr:row>
      <xdr:rowOff>47624</xdr:rowOff>
    </xdr:to>
    <xdr:grpSp>
      <xdr:nvGrpSpPr>
        <xdr:cNvPr id="13" name="Группа 12"/>
        <xdr:cNvGrpSpPr/>
      </xdr:nvGrpSpPr>
      <xdr:grpSpPr>
        <a:xfrm>
          <a:off x="4108451" y="6363606"/>
          <a:ext cx="1956707" cy="278947"/>
          <a:chOff x="4076701" y="180974"/>
          <a:chExt cx="1962150" cy="276225"/>
        </a:xfrm>
      </xdr:grpSpPr>
      <xdr:sp macro="" textlink="">
        <xdr:nvSpPr>
          <xdr:cNvPr id="14" name="TextBox 13"/>
          <xdr:cNvSpPr txBox="1"/>
        </xdr:nvSpPr>
        <xdr:spPr>
          <a:xfrm>
            <a:off x="4076701" y="180974"/>
            <a:ext cx="1962150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ru-RU" sz="1100">
                <a:solidFill>
                  <a:srgbClr val="FF0000"/>
                </a:solidFill>
                <a:latin typeface="Arial Black" panose="020B0A04020102020204" pitchFamily="34" charset="0"/>
              </a:rPr>
              <a:t>ВАШ РЕЗУЛЬТАТ</a:t>
            </a:r>
          </a:p>
        </xdr:txBody>
      </xdr:sp>
      <xdr:sp macro="" textlink="">
        <xdr:nvSpPr>
          <xdr:cNvPr id="15" name="Стрелка вправо 14"/>
          <xdr:cNvSpPr/>
        </xdr:nvSpPr>
        <xdr:spPr>
          <a:xfrm>
            <a:off x="5591175" y="228600"/>
            <a:ext cx="361950" cy="200025"/>
          </a:xfrm>
          <a:prstGeom prst="rightArrow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</xdr:grpSp>
    <xdr:clientData/>
  </xdr:twoCellAnchor>
  <xdr:twoCellAnchor>
    <xdr:from>
      <xdr:col>7</xdr:col>
      <xdr:colOff>352426</xdr:colOff>
      <xdr:row>53</xdr:row>
      <xdr:rowOff>104774</xdr:rowOff>
    </xdr:from>
    <xdr:to>
      <xdr:col>10</xdr:col>
      <xdr:colOff>485776</xdr:colOff>
      <xdr:row>55</xdr:row>
      <xdr:rowOff>57149</xdr:rowOff>
    </xdr:to>
    <xdr:grpSp>
      <xdr:nvGrpSpPr>
        <xdr:cNvPr id="16" name="Группа 15"/>
        <xdr:cNvGrpSpPr/>
      </xdr:nvGrpSpPr>
      <xdr:grpSpPr>
        <a:xfrm>
          <a:off x="4098926" y="8659131"/>
          <a:ext cx="1956707" cy="278947"/>
          <a:chOff x="4076701" y="180974"/>
          <a:chExt cx="1962150" cy="276225"/>
        </a:xfrm>
      </xdr:grpSpPr>
      <xdr:sp macro="" textlink="">
        <xdr:nvSpPr>
          <xdr:cNvPr id="17" name="TextBox 16"/>
          <xdr:cNvSpPr txBox="1"/>
        </xdr:nvSpPr>
        <xdr:spPr>
          <a:xfrm>
            <a:off x="4076701" y="180974"/>
            <a:ext cx="1962150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ru-RU" sz="1100">
                <a:solidFill>
                  <a:srgbClr val="FF0000"/>
                </a:solidFill>
                <a:latin typeface="Arial Black" panose="020B0A04020102020204" pitchFamily="34" charset="0"/>
              </a:rPr>
              <a:t>ВАШ РЕЗУЛЬТАТ</a:t>
            </a:r>
          </a:p>
        </xdr:txBody>
      </xdr:sp>
      <xdr:sp macro="" textlink="">
        <xdr:nvSpPr>
          <xdr:cNvPr id="18" name="Стрелка вправо 17"/>
          <xdr:cNvSpPr/>
        </xdr:nvSpPr>
        <xdr:spPr>
          <a:xfrm>
            <a:off x="5591175" y="228600"/>
            <a:ext cx="361950" cy="200025"/>
          </a:xfrm>
          <a:prstGeom prst="rightArrow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1" name="Таблица1" displayName="Таблица1" ref="C14:G39" totalsRowShown="0" headerRowDxfId="9" dataDxfId="7" totalsRowDxfId="5" headerRowBorderDxfId="8" tableBorderDxfId="6">
  <tableColumns count="5">
    <tableColumn id="1" name="Вопрос" dataDxfId="4"/>
    <tableColumn id="2" name="1" dataDxfId="3"/>
    <tableColumn id="3" name="2" dataDxfId="2"/>
    <tableColumn id="4" name="3" dataDxfId="1"/>
    <tableColumn id="5" name="ОТВЕТ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Custom 24">
      <a:dk1>
        <a:sysClr val="windowText" lastClr="000000"/>
      </a:dk1>
      <a:lt1>
        <a:sysClr val="window" lastClr="FFFFFF"/>
      </a:lt1>
      <a:dk2>
        <a:srgbClr val="2F4158"/>
      </a:dk2>
      <a:lt2>
        <a:srgbClr val="F2F2F2"/>
      </a:lt2>
      <a:accent1>
        <a:srgbClr val="D0DE4E"/>
      </a:accent1>
      <a:accent2>
        <a:srgbClr val="3D5157"/>
      </a:accent2>
      <a:accent3>
        <a:srgbClr val="47653F"/>
      </a:accent3>
      <a:accent4>
        <a:srgbClr val="607E4C"/>
      </a:accent4>
      <a:accent5>
        <a:srgbClr val="78A141"/>
      </a:accent5>
      <a:accent6>
        <a:srgbClr val="9BBB59"/>
      </a:accent6>
      <a:hlink>
        <a:srgbClr val="9BBB59"/>
      </a:hlink>
      <a:folHlink>
        <a:srgbClr val="9BBB59"/>
      </a:folHlink>
    </a:clrScheme>
    <a:fontScheme name="Custom 5">
      <a:majorFont>
        <a:latin typeface="Franklin Gothic Demi"/>
        <a:ea typeface=""/>
        <a:cs typeface=""/>
      </a:majorFont>
      <a:minorFont>
        <a:latin typeface="Microsoft Sans Serif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 fitToPage="1"/>
  </sheetPr>
  <dimension ref="A1:BY78"/>
  <sheetViews>
    <sheetView showGridLines="0" showRowColHeaders="0" view="pageBreakPreview" zoomScale="55" zoomScaleNormal="10" zoomScaleSheetLayoutView="55" workbookViewId="0">
      <selection activeCell="B8" sqref="B8:G10"/>
    </sheetView>
    <sheetView showGridLines="0" showRowColHeaders="0" tabSelected="1" topLeftCell="F40" workbookViewId="1">
      <selection activeCell="K41" sqref="K41:M42"/>
    </sheetView>
    <sheetView tabSelected="1" topLeftCell="A34" zoomScale="70" zoomScaleNormal="70" workbookViewId="2">
      <selection activeCell="K41" sqref="K41:M42"/>
    </sheetView>
  </sheetViews>
  <sheetFormatPr defaultRowHeight="13" x14ac:dyDescent="0.3"/>
  <cols>
    <col min="1" max="2" width="5.26953125" customWidth="1"/>
    <col min="3" max="3" width="40.7265625" customWidth="1"/>
    <col min="4" max="6" width="25.7265625" customWidth="1"/>
    <col min="7" max="7" width="9.54296875" customWidth="1"/>
    <col min="8" max="8" width="6.81640625" customWidth="1"/>
    <col min="9" max="9" width="40.7265625" customWidth="1"/>
    <col min="10" max="12" width="25.7265625" customWidth="1"/>
    <col min="14" max="76" width="0" hidden="1" customWidth="1"/>
  </cols>
  <sheetData>
    <row r="1" spans="1:13" ht="10.5" customHeight="1" x14ac:dyDescent="0.3">
      <c r="A1" s="5"/>
      <c r="B1" s="86" t="s">
        <v>0</v>
      </c>
      <c r="C1" s="87"/>
      <c r="D1" s="87"/>
      <c r="E1" s="87"/>
      <c r="F1" s="87"/>
      <c r="G1" s="88" t="s">
        <v>1</v>
      </c>
      <c r="H1" s="89"/>
      <c r="I1" s="89"/>
      <c r="J1" s="89"/>
      <c r="K1" s="89"/>
      <c r="L1" s="89"/>
      <c r="M1" s="89"/>
    </row>
    <row r="2" spans="1:13" ht="52" customHeight="1" x14ac:dyDescent="0.3">
      <c r="A2" s="5"/>
      <c r="B2" s="87"/>
      <c r="C2" s="87"/>
      <c r="D2" s="87"/>
      <c r="E2" s="87"/>
      <c r="F2" s="87"/>
      <c r="G2" s="89"/>
      <c r="H2" s="89"/>
      <c r="I2" s="89"/>
      <c r="J2" s="89"/>
      <c r="K2" s="89"/>
      <c r="L2" s="89"/>
      <c r="M2" s="89"/>
    </row>
    <row r="3" spans="1:13" ht="9" customHeight="1" x14ac:dyDescent="0.3">
      <c r="A3" s="2"/>
      <c r="B3" s="87"/>
      <c r="C3" s="87"/>
      <c r="D3" s="87"/>
      <c r="E3" s="87"/>
      <c r="F3" s="87"/>
      <c r="G3" s="89"/>
      <c r="H3" s="89"/>
      <c r="I3" s="89"/>
      <c r="J3" s="89"/>
      <c r="K3" s="89"/>
      <c r="L3" s="89"/>
      <c r="M3" s="89"/>
    </row>
    <row r="4" spans="1:13" s="4" customFormat="1" ht="20.149999999999999" customHeight="1" x14ac:dyDescent="0.3">
      <c r="A4" s="3"/>
      <c r="B4" s="3"/>
      <c r="C4" s="6"/>
      <c r="D4" s="6"/>
      <c r="E4" s="6"/>
      <c r="F4" s="6"/>
      <c r="G4" s="6"/>
      <c r="H4" s="6"/>
      <c r="I4" s="6"/>
      <c r="J4" s="6"/>
      <c r="K4" s="6"/>
    </row>
    <row r="5" spans="1:13" ht="18" customHeight="1" x14ac:dyDescent="0.3">
      <c r="A5" s="2"/>
      <c r="B5" s="101" t="s">
        <v>2</v>
      </c>
      <c r="C5" s="102"/>
      <c r="D5" s="102"/>
      <c r="E5" s="102"/>
      <c r="F5" s="102"/>
      <c r="G5" s="103"/>
      <c r="H5" s="95" t="s">
        <v>3</v>
      </c>
      <c r="I5" s="96"/>
      <c r="J5" s="96"/>
      <c r="K5" s="97"/>
      <c r="L5" s="98"/>
      <c r="M5" s="98"/>
    </row>
    <row r="6" spans="1:13" ht="18" customHeight="1" x14ac:dyDescent="0.3">
      <c r="A6" s="2"/>
      <c r="B6" s="104"/>
      <c r="C6" s="105"/>
      <c r="D6" s="105"/>
      <c r="E6" s="105"/>
      <c r="F6" s="105"/>
      <c r="G6" s="106"/>
      <c r="H6" s="95"/>
      <c r="I6" s="96"/>
      <c r="J6" s="96"/>
      <c r="K6" s="97"/>
      <c r="L6" s="98"/>
      <c r="M6" s="98"/>
    </row>
    <row r="7" spans="1:13" ht="18" customHeight="1" x14ac:dyDescent="0.3">
      <c r="A7" s="2"/>
      <c r="B7" s="107"/>
      <c r="C7" s="108"/>
      <c r="D7" s="108"/>
      <c r="E7" s="108"/>
      <c r="F7" s="108"/>
      <c r="G7" s="109"/>
      <c r="H7" s="99"/>
      <c r="I7" s="100"/>
      <c r="J7" s="100"/>
      <c r="K7" s="97"/>
      <c r="L7" s="98"/>
      <c r="M7" s="98"/>
    </row>
    <row r="8" spans="1:13" ht="18" customHeight="1" x14ac:dyDescent="0.3">
      <c r="A8" s="2"/>
      <c r="B8" s="110" t="s">
        <v>185</v>
      </c>
      <c r="C8" s="111"/>
      <c r="D8" s="111"/>
      <c r="E8" s="111"/>
      <c r="F8" s="111"/>
      <c r="G8" s="112"/>
      <c r="H8" s="99"/>
      <c r="I8" s="100"/>
      <c r="J8" s="100"/>
      <c r="K8" s="97"/>
      <c r="L8" s="98"/>
      <c r="M8" s="98"/>
    </row>
    <row r="9" spans="1:13" ht="18" customHeight="1" x14ac:dyDescent="0.3">
      <c r="A9" s="2"/>
      <c r="B9" s="98"/>
      <c r="C9" s="98"/>
      <c r="D9" s="98"/>
      <c r="E9" s="98"/>
      <c r="F9" s="98"/>
      <c r="G9" s="113"/>
      <c r="H9" s="99"/>
      <c r="I9" s="100"/>
      <c r="J9" s="100"/>
      <c r="K9" s="97"/>
      <c r="L9" s="98"/>
      <c r="M9" s="98"/>
    </row>
    <row r="10" spans="1:13" ht="18" customHeight="1" x14ac:dyDescent="0.3">
      <c r="A10" s="2"/>
      <c r="B10" s="98"/>
      <c r="C10" s="98"/>
      <c r="D10" s="98"/>
      <c r="E10" s="98"/>
      <c r="F10" s="98"/>
      <c r="G10" s="113"/>
      <c r="H10" s="99"/>
      <c r="I10" s="100"/>
      <c r="J10" s="100"/>
      <c r="K10" s="97"/>
      <c r="L10" s="98"/>
      <c r="M10" s="98"/>
    </row>
    <row r="11" spans="1:13" ht="18" customHeight="1" x14ac:dyDescent="0.3">
      <c r="A11" s="2"/>
      <c r="B11" s="92" t="s">
        <v>186</v>
      </c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</row>
    <row r="12" spans="1:13" ht="18" customHeight="1" x14ac:dyDescent="0.3">
      <c r="A12" s="2"/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</row>
    <row r="13" spans="1:13" ht="20.149999999999999" customHeight="1" thickBot="1" x14ac:dyDescent="0.35">
      <c r="A13" s="1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</row>
    <row r="14" spans="1:13" ht="18" customHeight="1" x14ac:dyDescent="0.35">
      <c r="A14" s="1"/>
      <c r="B14" s="58" t="s">
        <v>13</v>
      </c>
      <c r="C14" s="51" t="s">
        <v>7</v>
      </c>
      <c r="D14" s="52" t="s">
        <v>10</v>
      </c>
      <c r="E14" s="52" t="s">
        <v>11</v>
      </c>
      <c r="F14" s="53" t="s">
        <v>12</v>
      </c>
      <c r="G14" s="54" t="s">
        <v>9</v>
      </c>
      <c r="H14" s="67" t="s">
        <v>13</v>
      </c>
      <c r="I14" s="68" t="s">
        <v>7</v>
      </c>
      <c r="J14" s="69" t="s">
        <v>10</v>
      </c>
      <c r="K14" s="69" t="s">
        <v>11</v>
      </c>
      <c r="L14" s="69" t="s">
        <v>12</v>
      </c>
      <c r="M14" s="70" t="s">
        <v>9</v>
      </c>
    </row>
    <row r="15" spans="1:13" s="21" customFormat="1" ht="68.150000000000006" customHeight="1" x14ac:dyDescent="0.3">
      <c r="A15" s="33"/>
      <c r="B15" s="46" t="s">
        <v>187</v>
      </c>
      <c r="C15" s="44" t="s">
        <v>8</v>
      </c>
      <c r="D15" s="41" t="s">
        <v>4</v>
      </c>
      <c r="E15" s="40" t="s">
        <v>5</v>
      </c>
      <c r="F15" s="40" t="s">
        <v>6</v>
      </c>
      <c r="G15" s="60">
        <v>1</v>
      </c>
      <c r="H15" s="71" t="s">
        <v>211</v>
      </c>
      <c r="I15" s="72" t="s">
        <v>124</v>
      </c>
      <c r="J15" s="73" t="s">
        <v>125</v>
      </c>
      <c r="K15" s="73" t="s">
        <v>126</v>
      </c>
      <c r="L15" s="74" t="s">
        <v>127</v>
      </c>
      <c r="M15" s="66">
        <v>1</v>
      </c>
    </row>
    <row r="16" spans="1:13" s="21" customFormat="1" ht="68.150000000000006" customHeight="1" x14ac:dyDescent="0.3">
      <c r="A16" s="33"/>
      <c r="B16" s="47" t="s">
        <v>188</v>
      </c>
      <c r="C16" s="45" t="s">
        <v>14</v>
      </c>
      <c r="D16" s="42" t="s">
        <v>15</v>
      </c>
      <c r="E16" s="42" t="s">
        <v>16</v>
      </c>
      <c r="F16" s="42" t="s">
        <v>48</v>
      </c>
      <c r="G16" s="60">
        <v>3</v>
      </c>
      <c r="H16" s="75" t="s">
        <v>212</v>
      </c>
      <c r="I16" s="76" t="s">
        <v>122</v>
      </c>
      <c r="J16" s="77" t="s">
        <v>26</v>
      </c>
      <c r="K16" s="77" t="s">
        <v>34</v>
      </c>
      <c r="L16" s="78" t="s">
        <v>123</v>
      </c>
      <c r="M16" s="66">
        <v>1</v>
      </c>
    </row>
    <row r="17" spans="1:17" s="21" customFormat="1" ht="68.150000000000006" customHeight="1" x14ac:dyDescent="0.3">
      <c r="A17" s="34"/>
      <c r="B17" s="46" t="s">
        <v>189</v>
      </c>
      <c r="C17" s="48" t="s">
        <v>17</v>
      </c>
      <c r="D17" s="41" t="s">
        <v>18</v>
      </c>
      <c r="E17" s="41" t="s">
        <v>19</v>
      </c>
      <c r="F17" s="40" t="s">
        <v>20</v>
      </c>
      <c r="G17" s="60">
        <v>1</v>
      </c>
      <c r="H17" s="71" t="s">
        <v>213</v>
      </c>
      <c r="I17" s="72" t="s">
        <v>119</v>
      </c>
      <c r="J17" s="73" t="s">
        <v>120</v>
      </c>
      <c r="K17" s="73" t="s">
        <v>121</v>
      </c>
      <c r="L17" s="74" t="s">
        <v>32</v>
      </c>
      <c r="M17" s="66">
        <v>3</v>
      </c>
    </row>
    <row r="18" spans="1:17" s="21" customFormat="1" ht="68.150000000000006" customHeight="1" x14ac:dyDescent="0.3">
      <c r="A18" s="33"/>
      <c r="B18" s="47" t="s">
        <v>190</v>
      </c>
      <c r="C18" s="45" t="s">
        <v>21</v>
      </c>
      <c r="D18" s="42" t="s">
        <v>22</v>
      </c>
      <c r="E18" s="42" t="s">
        <v>23</v>
      </c>
      <c r="F18" s="42" t="s">
        <v>24</v>
      </c>
      <c r="G18" s="60">
        <v>1</v>
      </c>
      <c r="H18" s="75" t="s">
        <v>214</v>
      </c>
      <c r="I18" s="76" t="s">
        <v>115</v>
      </c>
      <c r="J18" s="77" t="s">
        <v>116</v>
      </c>
      <c r="K18" s="77" t="s">
        <v>117</v>
      </c>
      <c r="L18" s="78" t="s">
        <v>118</v>
      </c>
      <c r="M18" s="66">
        <v>1</v>
      </c>
      <c r="Q18"/>
    </row>
    <row r="19" spans="1:17" s="21" customFormat="1" ht="68.150000000000006" customHeight="1" x14ac:dyDescent="0.3">
      <c r="A19" s="33"/>
      <c r="B19" s="46" t="s">
        <v>191</v>
      </c>
      <c r="C19" s="44" t="s">
        <v>25</v>
      </c>
      <c r="D19" s="40" t="s">
        <v>26</v>
      </c>
      <c r="E19" s="41" t="s">
        <v>27</v>
      </c>
      <c r="F19" s="40" t="s">
        <v>28</v>
      </c>
      <c r="G19" s="60">
        <v>2</v>
      </c>
      <c r="H19" s="71" t="s">
        <v>215</v>
      </c>
      <c r="I19" s="72" t="s">
        <v>113</v>
      </c>
      <c r="J19" s="73" t="s">
        <v>15</v>
      </c>
      <c r="K19" s="73" t="s">
        <v>27</v>
      </c>
      <c r="L19" s="74" t="s">
        <v>114</v>
      </c>
      <c r="M19" s="66">
        <v>2</v>
      </c>
    </row>
    <row r="20" spans="1:17" s="21" customFormat="1" ht="68.150000000000006" customHeight="1" x14ac:dyDescent="0.3">
      <c r="A20" s="33"/>
      <c r="B20" s="47" t="s">
        <v>192</v>
      </c>
      <c r="C20" s="45" t="s">
        <v>29</v>
      </c>
      <c r="D20" s="42" t="s">
        <v>30</v>
      </c>
      <c r="E20" s="42" t="s">
        <v>31</v>
      </c>
      <c r="F20" s="42" t="s">
        <v>32</v>
      </c>
      <c r="G20" s="60">
        <v>3</v>
      </c>
      <c r="H20" s="75" t="s">
        <v>216</v>
      </c>
      <c r="I20" s="76" t="s">
        <v>109</v>
      </c>
      <c r="J20" s="77" t="s">
        <v>110</v>
      </c>
      <c r="K20" s="77" t="s">
        <v>111</v>
      </c>
      <c r="L20" s="78" t="s">
        <v>112</v>
      </c>
      <c r="M20" s="66">
        <v>2</v>
      </c>
      <c r="Q20" s="43"/>
    </row>
    <row r="21" spans="1:17" s="21" customFormat="1" ht="68.150000000000006" customHeight="1" x14ac:dyDescent="0.3">
      <c r="A21" s="20"/>
      <c r="B21" s="46" t="s">
        <v>193</v>
      </c>
      <c r="C21" s="48" t="s">
        <v>33</v>
      </c>
      <c r="D21" s="41" t="s">
        <v>26</v>
      </c>
      <c r="E21" s="41" t="s">
        <v>34</v>
      </c>
      <c r="F21" s="41" t="s">
        <v>35</v>
      </c>
      <c r="G21" s="60">
        <v>2</v>
      </c>
      <c r="H21" s="71" t="s">
        <v>217</v>
      </c>
      <c r="I21" s="72" t="s">
        <v>107</v>
      </c>
      <c r="J21" s="73" t="s">
        <v>108</v>
      </c>
      <c r="K21" s="73" t="s">
        <v>34</v>
      </c>
      <c r="L21" s="74" t="s">
        <v>28</v>
      </c>
      <c r="M21" s="66">
        <v>3</v>
      </c>
    </row>
    <row r="22" spans="1:17" s="21" customFormat="1" ht="68.150000000000006" customHeight="1" x14ac:dyDescent="0.3">
      <c r="A22" s="20"/>
      <c r="B22" s="47" t="s">
        <v>194</v>
      </c>
      <c r="C22" s="49" t="s">
        <v>43</v>
      </c>
      <c r="D22" s="42" t="s">
        <v>44</v>
      </c>
      <c r="E22" s="42" t="s">
        <v>45</v>
      </c>
      <c r="F22" s="42" t="s">
        <v>46</v>
      </c>
      <c r="G22" s="60">
        <v>2</v>
      </c>
      <c r="H22" s="75" t="s">
        <v>218</v>
      </c>
      <c r="I22" s="76" t="s">
        <v>103</v>
      </c>
      <c r="J22" s="77" t="s">
        <v>104</v>
      </c>
      <c r="K22" s="77" t="s">
        <v>105</v>
      </c>
      <c r="L22" s="78" t="s">
        <v>106</v>
      </c>
      <c r="M22" s="66">
        <v>2</v>
      </c>
    </row>
    <row r="23" spans="1:17" s="21" customFormat="1" ht="68.150000000000006" customHeight="1" x14ac:dyDescent="0.3">
      <c r="A23" s="20"/>
      <c r="B23" s="46" t="s">
        <v>195</v>
      </c>
      <c r="C23" s="48" t="s">
        <v>47</v>
      </c>
      <c r="D23" s="41" t="s">
        <v>27</v>
      </c>
      <c r="E23" s="41" t="s">
        <v>16</v>
      </c>
      <c r="F23" s="41" t="s">
        <v>15</v>
      </c>
      <c r="G23" s="60">
        <v>1</v>
      </c>
      <c r="H23" s="71" t="s">
        <v>219</v>
      </c>
      <c r="I23" s="72" t="s">
        <v>99</v>
      </c>
      <c r="J23" s="73" t="s">
        <v>100</v>
      </c>
      <c r="K23" s="73" t="s">
        <v>101</v>
      </c>
      <c r="L23" s="74" t="s">
        <v>102</v>
      </c>
      <c r="M23" s="66">
        <v>1</v>
      </c>
    </row>
    <row r="24" spans="1:17" s="23" customFormat="1" ht="68.150000000000006" customHeight="1" x14ac:dyDescent="0.3">
      <c r="A24" s="22"/>
      <c r="B24" s="47">
        <v>10</v>
      </c>
      <c r="C24" s="49" t="s">
        <v>49</v>
      </c>
      <c r="D24" s="42" t="s">
        <v>15</v>
      </c>
      <c r="E24" s="42" t="s">
        <v>50</v>
      </c>
      <c r="F24" s="42" t="s">
        <v>16</v>
      </c>
      <c r="G24" s="60">
        <v>1</v>
      </c>
      <c r="H24" s="75" t="s">
        <v>220</v>
      </c>
      <c r="I24" s="76" t="s">
        <v>98</v>
      </c>
      <c r="J24" s="77" t="s">
        <v>16</v>
      </c>
      <c r="K24" s="77" t="s">
        <v>50</v>
      </c>
      <c r="L24" s="78" t="s">
        <v>15</v>
      </c>
      <c r="M24" s="66">
        <v>2</v>
      </c>
    </row>
    <row r="25" spans="1:17" s="26" customFormat="1" ht="68.150000000000006" customHeight="1" x14ac:dyDescent="0.3">
      <c r="A25" s="24"/>
      <c r="B25" s="46" t="s">
        <v>196</v>
      </c>
      <c r="C25" s="48" t="s">
        <v>51</v>
      </c>
      <c r="D25" s="41" t="s">
        <v>52</v>
      </c>
      <c r="E25" s="41" t="s">
        <v>53</v>
      </c>
      <c r="F25" s="41" t="s">
        <v>54</v>
      </c>
      <c r="G25" s="60">
        <v>3</v>
      </c>
      <c r="H25" s="71" t="s">
        <v>221</v>
      </c>
      <c r="I25" s="72" t="s">
        <v>94</v>
      </c>
      <c r="J25" s="73" t="s">
        <v>95</v>
      </c>
      <c r="K25" s="73" t="s">
        <v>96</v>
      </c>
      <c r="L25" s="74" t="s">
        <v>97</v>
      </c>
      <c r="M25" s="66">
        <v>2</v>
      </c>
    </row>
    <row r="26" spans="1:17" s="26" customFormat="1" ht="68.150000000000006" customHeight="1" x14ac:dyDescent="0.3">
      <c r="A26" s="24"/>
      <c r="B26" s="47" t="s">
        <v>197</v>
      </c>
      <c r="C26" s="49" t="s">
        <v>55</v>
      </c>
      <c r="D26" s="42" t="s">
        <v>15</v>
      </c>
      <c r="E26" s="42" t="s">
        <v>50</v>
      </c>
      <c r="F26" s="42" t="s">
        <v>16</v>
      </c>
      <c r="G26" s="60">
        <v>2</v>
      </c>
      <c r="H26" s="75" t="s">
        <v>222</v>
      </c>
      <c r="I26" s="76" t="s">
        <v>92</v>
      </c>
      <c r="J26" s="77" t="s">
        <v>26</v>
      </c>
      <c r="K26" s="77" t="s">
        <v>28</v>
      </c>
      <c r="L26" s="78" t="s">
        <v>93</v>
      </c>
      <c r="M26" s="66">
        <v>2</v>
      </c>
    </row>
    <row r="27" spans="1:17" s="26" customFormat="1" ht="68.150000000000006" customHeight="1" x14ac:dyDescent="0.3">
      <c r="A27" s="24"/>
      <c r="B27" s="46" t="s">
        <v>198</v>
      </c>
      <c r="C27" s="48" t="s">
        <v>56</v>
      </c>
      <c r="D27" s="41" t="s">
        <v>15</v>
      </c>
      <c r="E27" s="41" t="s">
        <v>57</v>
      </c>
      <c r="F27" s="41" t="s">
        <v>58</v>
      </c>
      <c r="G27" s="60">
        <v>3</v>
      </c>
      <c r="H27" s="71" t="s">
        <v>223</v>
      </c>
      <c r="I27" s="72" t="s">
        <v>90</v>
      </c>
      <c r="J27" s="73" t="s">
        <v>26</v>
      </c>
      <c r="K27" s="73" t="s">
        <v>34</v>
      </c>
      <c r="L27" s="74" t="s">
        <v>91</v>
      </c>
      <c r="M27" s="66">
        <v>2</v>
      </c>
    </row>
    <row r="28" spans="1:17" s="26" customFormat="1" ht="68.150000000000006" customHeight="1" x14ac:dyDescent="0.3">
      <c r="A28" s="24"/>
      <c r="B28" s="47" t="s">
        <v>199</v>
      </c>
      <c r="C28" s="49" t="s">
        <v>59</v>
      </c>
      <c r="D28" s="42" t="s">
        <v>60</v>
      </c>
      <c r="E28" s="42" t="s">
        <v>61</v>
      </c>
      <c r="F28" s="42" t="s">
        <v>62</v>
      </c>
      <c r="G28" s="60">
        <v>1</v>
      </c>
      <c r="H28" s="75" t="s">
        <v>224</v>
      </c>
      <c r="I28" s="76" t="s">
        <v>87</v>
      </c>
      <c r="J28" s="77" t="s">
        <v>88</v>
      </c>
      <c r="K28" s="77" t="s">
        <v>32</v>
      </c>
      <c r="L28" s="78" t="s">
        <v>89</v>
      </c>
      <c r="M28" s="66">
        <v>3</v>
      </c>
    </row>
    <row r="29" spans="1:17" s="26" customFormat="1" ht="68.150000000000006" customHeight="1" x14ac:dyDescent="0.3">
      <c r="A29" s="24"/>
      <c r="B29" s="46" t="s">
        <v>200</v>
      </c>
      <c r="C29" s="48" t="s">
        <v>63</v>
      </c>
      <c r="D29" s="41" t="s">
        <v>64</v>
      </c>
      <c r="E29" s="41" t="s">
        <v>34</v>
      </c>
      <c r="F29" s="41" t="s">
        <v>65</v>
      </c>
      <c r="G29" s="60">
        <v>1</v>
      </c>
      <c r="H29" s="71" t="s">
        <v>225</v>
      </c>
      <c r="I29" s="72" t="s">
        <v>85</v>
      </c>
      <c r="J29" s="73" t="s">
        <v>15</v>
      </c>
      <c r="K29" s="73" t="s">
        <v>86</v>
      </c>
      <c r="L29" s="74" t="s">
        <v>16</v>
      </c>
      <c r="M29" s="66">
        <v>2</v>
      </c>
    </row>
    <row r="30" spans="1:17" s="26" customFormat="1" ht="68.150000000000006" customHeight="1" x14ac:dyDescent="0.3">
      <c r="A30" s="24"/>
      <c r="B30" s="47" t="s">
        <v>201</v>
      </c>
      <c r="C30" s="49" t="s">
        <v>66</v>
      </c>
      <c r="D30" s="42" t="s">
        <v>67</v>
      </c>
      <c r="E30" s="42" t="s">
        <v>68</v>
      </c>
      <c r="F30" s="42" t="s">
        <v>69</v>
      </c>
      <c r="G30" s="60">
        <v>1</v>
      </c>
      <c r="H30" s="75" t="s">
        <v>226</v>
      </c>
      <c r="I30" s="76" t="s">
        <v>84</v>
      </c>
      <c r="J30" s="77" t="s">
        <v>15</v>
      </c>
      <c r="K30" s="77" t="s">
        <v>16</v>
      </c>
      <c r="L30" s="78" t="s">
        <v>34</v>
      </c>
      <c r="M30" s="66">
        <v>1</v>
      </c>
    </row>
    <row r="31" spans="1:17" s="26" customFormat="1" ht="68.150000000000006" customHeight="1" x14ac:dyDescent="0.3">
      <c r="A31" s="24"/>
      <c r="B31" s="46" t="s">
        <v>202</v>
      </c>
      <c r="C31" s="48" t="s">
        <v>70</v>
      </c>
      <c r="D31" s="41" t="s">
        <v>26</v>
      </c>
      <c r="E31" s="41" t="s">
        <v>28</v>
      </c>
      <c r="F31" s="41" t="s">
        <v>71</v>
      </c>
      <c r="G31" s="60">
        <v>3</v>
      </c>
      <c r="H31" s="71" t="s">
        <v>227</v>
      </c>
      <c r="I31" s="72" t="s">
        <v>80</v>
      </c>
      <c r="J31" s="73" t="s">
        <v>28</v>
      </c>
      <c r="K31" s="73" t="s">
        <v>81</v>
      </c>
      <c r="L31" s="74" t="s">
        <v>82</v>
      </c>
      <c r="M31" s="66">
        <v>3</v>
      </c>
    </row>
    <row r="32" spans="1:17" s="26" customFormat="1" ht="68.150000000000006" customHeight="1" x14ac:dyDescent="0.3">
      <c r="A32" s="24"/>
      <c r="B32" s="47" t="s">
        <v>203</v>
      </c>
      <c r="C32" s="49" t="s">
        <v>157</v>
      </c>
      <c r="D32" s="42" t="s">
        <v>72</v>
      </c>
      <c r="E32" s="42" t="s">
        <v>73</v>
      </c>
      <c r="F32" s="42" t="s">
        <v>74</v>
      </c>
      <c r="G32" s="60">
        <v>2</v>
      </c>
      <c r="H32" s="75" t="s">
        <v>228</v>
      </c>
      <c r="I32" s="76" t="s">
        <v>79</v>
      </c>
      <c r="J32" s="77" t="s">
        <v>15</v>
      </c>
      <c r="K32" s="77" t="s">
        <v>34</v>
      </c>
      <c r="L32" s="78" t="s">
        <v>16</v>
      </c>
      <c r="M32" s="66">
        <v>1</v>
      </c>
    </row>
    <row r="33" spans="1:77" s="26" customFormat="1" ht="68.150000000000006" customHeight="1" x14ac:dyDescent="0.3">
      <c r="A33" s="24"/>
      <c r="B33" s="46" t="s">
        <v>204</v>
      </c>
      <c r="C33" s="48" t="s">
        <v>75</v>
      </c>
      <c r="D33" s="41" t="s">
        <v>27</v>
      </c>
      <c r="E33" s="41" t="s">
        <v>83</v>
      </c>
      <c r="F33" s="41" t="s">
        <v>82</v>
      </c>
      <c r="G33" s="60">
        <v>1</v>
      </c>
      <c r="H33" s="71" t="s">
        <v>229</v>
      </c>
      <c r="I33" s="72" t="s">
        <v>158</v>
      </c>
      <c r="J33" s="73" t="s">
        <v>76</v>
      </c>
      <c r="K33" s="73" t="s">
        <v>77</v>
      </c>
      <c r="L33" s="74" t="s">
        <v>78</v>
      </c>
      <c r="M33" s="66">
        <v>1</v>
      </c>
    </row>
    <row r="34" spans="1:77" s="26" customFormat="1" ht="68.150000000000006" customHeight="1" x14ac:dyDescent="0.3">
      <c r="A34" s="24"/>
      <c r="B34" s="47" t="s">
        <v>205</v>
      </c>
      <c r="C34" s="56" t="s">
        <v>128</v>
      </c>
      <c r="D34" s="57" t="s">
        <v>15</v>
      </c>
      <c r="E34" s="57" t="s">
        <v>50</v>
      </c>
      <c r="F34" s="57" t="s">
        <v>28</v>
      </c>
      <c r="G34" s="61">
        <v>2</v>
      </c>
      <c r="H34" s="75" t="s">
        <v>230</v>
      </c>
      <c r="I34" s="76" t="s">
        <v>129</v>
      </c>
      <c r="J34" s="77" t="s">
        <v>15</v>
      </c>
      <c r="K34" s="77" t="s">
        <v>50</v>
      </c>
      <c r="L34" s="78" t="s">
        <v>16</v>
      </c>
      <c r="M34" s="66">
        <v>2</v>
      </c>
    </row>
    <row r="35" spans="1:77" s="26" customFormat="1" ht="68.150000000000006" customHeight="1" x14ac:dyDescent="0.3">
      <c r="A35" s="24"/>
      <c r="B35" s="46" t="s">
        <v>206</v>
      </c>
      <c r="C35" s="48" t="s">
        <v>130</v>
      </c>
      <c r="D35" s="41" t="s">
        <v>131</v>
      </c>
      <c r="E35" s="41" t="s">
        <v>96</v>
      </c>
      <c r="F35" s="41" t="s">
        <v>97</v>
      </c>
      <c r="G35" s="60">
        <v>1</v>
      </c>
      <c r="H35" s="71" t="s">
        <v>231</v>
      </c>
      <c r="I35" s="72" t="s">
        <v>132</v>
      </c>
      <c r="J35" s="73" t="s">
        <v>133</v>
      </c>
      <c r="K35" s="73" t="s">
        <v>134</v>
      </c>
      <c r="L35" s="74" t="s">
        <v>135</v>
      </c>
      <c r="M35" s="66">
        <v>2</v>
      </c>
    </row>
    <row r="36" spans="1:77" s="26" customFormat="1" ht="68.150000000000006" customHeight="1" x14ac:dyDescent="0.3">
      <c r="A36" s="24"/>
      <c r="B36" s="47" t="s">
        <v>207</v>
      </c>
      <c r="C36" s="49" t="s">
        <v>136</v>
      </c>
      <c r="D36" s="42" t="s">
        <v>15</v>
      </c>
      <c r="E36" s="42" t="s">
        <v>34</v>
      </c>
      <c r="F36" s="42" t="s">
        <v>16</v>
      </c>
      <c r="G36" s="60">
        <v>2</v>
      </c>
      <c r="H36" s="75" t="s">
        <v>232</v>
      </c>
      <c r="I36" s="76" t="s">
        <v>137</v>
      </c>
      <c r="J36" s="77" t="s">
        <v>138</v>
      </c>
      <c r="K36" s="77" t="s">
        <v>34</v>
      </c>
      <c r="L36" s="78" t="s">
        <v>139</v>
      </c>
      <c r="M36" s="66">
        <v>1</v>
      </c>
    </row>
    <row r="37" spans="1:77" s="26" customFormat="1" ht="68.150000000000006" customHeight="1" x14ac:dyDescent="0.3">
      <c r="A37" s="22"/>
      <c r="B37" s="46" t="s">
        <v>208</v>
      </c>
      <c r="C37" s="48" t="s">
        <v>140</v>
      </c>
      <c r="D37" s="41" t="s">
        <v>67</v>
      </c>
      <c r="E37" s="41" t="s">
        <v>141</v>
      </c>
      <c r="F37" s="41" t="s">
        <v>142</v>
      </c>
      <c r="G37" s="60">
        <v>1</v>
      </c>
      <c r="H37" s="71" t="s">
        <v>233</v>
      </c>
      <c r="I37" s="72" t="s">
        <v>143</v>
      </c>
      <c r="J37" s="73" t="s">
        <v>15</v>
      </c>
      <c r="K37" s="73" t="s">
        <v>144</v>
      </c>
      <c r="L37" s="74" t="s">
        <v>145</v>
      </c>
      <c r="M37" s="66">
        <v>1</v>
      </c>
    </row>
    <row r="38" spans="1:77" s="26" customFormat="1" ht="68.150000000000006" customHeight="1" x14ac:dyDescent="0.3">
      <c r="A38" s="22"/>
      <c r="B38" s="47" t="s">
        <v>209</v>
      </c>
      <c r="C38" s="49" t="s">
        <v>146</v>
      </c>
      <c r="D38" s="42" t="s">
        <v>147</v>
      </c>
      <c r="E38" s="42" t="s">
        <v>148</v>
      </c>
      <c r="F38" s="42" t="s">
        <v>149</v>
      </c>
      <c r="G38" s="60">
        <v>3</v>
      </c>
      <c r="H38" s="75" t="s">
        <v>234</v>
      </c>
      <c r="I38" s="76" t="s">
        <v>150</v>
      </c>
      <c r="J38" s="77" t="s">
        <v>16</v>
      </c>
      <c r="K38" s="77" t="s">
        <v>151</v>
      </c>
      <c r="L38" s="78" t="s">
        <v>145</v>
      </c>
      <c r="M38" s="66">
        <v>2</v>
      </c>
    </row>
    <row r="39" spans="1:77" s="26" customFormat="1" ht="68.150000000000006" customHeight="1" x14ac:dyDescent="0.3">
      <c r="A39" s="22"/>
      <c r="B39" s="59" t="s">
        <v>210</v>
      </c>
      <c r="C39" s="50" t="s">
        <v>152</v>
      </c>
      <c r="D39" s="55" t="s">
        <v>153</v>
      </c>
      <c r="E39" s="55" t="s">
        <v>154</v>
      </c>
      <c r="F39" s="55" t="s">
        <v>155</v>
      </c>
      <c r="G39" s="61">
        <v>1</v>
      </c>
      <c r="H39" s="79" t="s">
        <v>235</v>
      </c>
      <c r="I39" s="80" t="s">
        <v>156</v>
      </c>
      <c r="J39" s="81" t="s">
        <v>64</v>
      </c>
      <c r="K39" s="81" t="s">
        <v>151</v>
      </c>
      <c r="L39" s="82" t="s">
        <v>96</v>
      </c>
      <c r="M39" s="83">
        <v>1</v>
      </c>
    </row>
    <row r="40" spans="1:77" ht="9.75" customHeight="1" thickBot="1" x14ac:dyDescent="0.35">
      <c r="A40" s="1"/>
      <c r="B40" s="10"/>
      <c r="C40" s="91"/>
      <c r="D40" s="91"/>
      <c r="E40" s="91"/>
      <c r="F40" s="91"/>
      <c r="G40" s="13"/>
      <c r="H40" s="27"/>
      <c r="I40" s="28"/>
      <c r="J40" s="28"/>
      <c r="K40" s="28"/>
      <c r="L40" s="26"/>
      <c r="M40" s="26"/>
    </row>
    <row r="41" spans="1:77" ht="18" customHeight="1" x14ac:dyDescent="0.3">
      <c r="A41" s="1"/>
      <c r="B41" s="10"/>
      <c r="C41" s="9"/>
      <c r="D41" s="15"/>
      <c r="E41" s="15"/>
      <c r="F41" s="15"/>
      <c r="G41" s="13"/>
      <c r="H41" s="27"/>
      <c r="I41" s="28"/>
      <c r="J41" s="28"/>
      <c r="K41" s="174" t="s">
        <v>169</v>
      </c>
      <c r="L41" s="175"/>
      <c r="M41" s="176"/>
      <c r="BY41" s="62"/>
    </row>
    <row r="42" spans="1:77" ht="18" customHeight="1" thickBot="1" x14ac:dyDescent="0.35">
      <c r="A42" s="1"/>
      <c r="B42" s="10"/>
      <c r="C42" s="16"/>
      <c r="D42" s="7"/>
      <c r="E42" s="7"/>
      <c r="F42" s="7"/>
      <c r="G42" s="13"/>
      <c r="H42" s="27"/>
      <c r="I42" s="28"/>
      <c r="J42" s="28"/>
      <c r="K42" s="177"/>
      <c r="L42" s="178"/>
      <c r="M42" s="179"/>
      <c r="BY42" s="62"/>
    </row>
    <row r="43" spans="1:77" ht="18" customHeight="1" x14ac:dyDescent="0.3">
      <c r="A43" s="1"/>
      <c r="B43" s="10"/>
      <c r="C43" s="16"/>
      <c r="D43" s="7"/>
      <c r="E43" s="7"/>
      <c r="F43" s="7"/>
      <c r="G43" s="13"/>
      <c r="H43" s="27"/>
      <c r="I43" s="28"/>
      <c r="J43" s="28"/>
      <c r="K43" s="28"/>
      <c r="L43" s="26"/>
      <c r="M43" s="26"/>
    </row>
    <row r="44" spans="1:77" ht="18" customHeight="1" x14ac:dyDescent="0.3">
      <c r="A44" s="1"/>
      <c r="B44" s="10"/>
      <c r="C44" s="16"/>
      <c r="D44" s="7"/>
      <c r="E44" s="7"/>
      <c r="F44" s="7"/>
      <c r="G44" s="13"/>
      <c r="H44" s="27"/>
      <c r="I44" s="28"/>
      <c r="J44" s="63"/>
      <c r="K44" s="28"/>
      <c r="L44" s="26"/>
      <c r="M44" s="26"/>
    </row>
    <row r="45" spans="1:77" ht="18" customHeight="1" x14ac:dyDescent="0.3">
      <c r="A45" s="1"/>
      <c r="B45" s="10"/>
      <c r="C45" s="9"/>
      <c r="D45" s="7"/>
      <c r="E45" s="7"/>
      <c r="F45" s="7"/>
      <c r="G45" s="13"/>
      <c r="H45" s="25"/>
      <c r="I45" s="29"/>
      <c r="J45" s="29"/>
      <c r="K45" s="29"/>
      <c r="L45" s="26"/>
      <c r="M45" s="26"/>
    </row>
    <row r="46" spans="1:77" ht="18" customHeight="1" x14ac:dyDescent="0.3">
      <c r="A46" s="1"/>
      <c r="B46" s="10"/>
      <c r="C46" s="91"/>
      <c r="D46" s="91"/>
      <c r="E46" s="91"/>
      <c r="F46" s="91"/>
      <c r="G46" s="13"/>
      <c r="H46" s="30"/>
      <c r="I46" s="30"/>
      <c r="J46" s="30"/>
      <c r="K46" s="30"/>
      <c r="L46" s="26"/>
      <c r="M46" s="26"/>
    </row>
    <row r="47" spans="1:77" ht="18" customHeight="1" x14ac:dyDescent="0.3">
      <c r="A47" s="1"/>
      <c r="B47" s="10"/>
      <c r="C47" s="12"/>
      <c r="D47" s="14"/>
      <c r="E47" s="14"/>
      <c r="F47" s="14"/>
      <c r="G47" s="13"/>
      <c r="H47" s="31"/>
      <c r="I47" s="32"/>
      <c r="J47" s="32"/>
      <c r="K47" s="32"/>
      <c r="L47" s="26"/>
      <c r="M47" s="26"/>
    </row>
    <row r="48" spans="1:77" ht="18" customHeight="1" x14ac:dyDescent="0.3">
      <c r="A48" s="1"/>
      <c r="B48" s="10"/>
      <c r="C48" s="16"/>
      <c r="D48" s="7"/>
      <c r="E48" s="7"/>
      <c r="F48" s="7"/>
      <c r="G48" s="13"/>
      <c r="H48" s="27"/>
      <c r="I48" s="28"/>
      <c r="J48" s="28"/>
      <c r="K48" s="28"/>
      <c r="L48" s="26"/>
      <c r="M48" s="26"/>
    </row>
    <row r="49" spans="1:13" ht="18" customHeight="1" x14ac:dyDescent="0.3">
      <c r="A49" s="1"/>
      <c r="B49" s="10"/>
      <c r="C49" s="16"/>
      <c r="D49" s="7"/>
      <c r="E49" s="7"/>
      <c r="F49" s="7"/>
      <c r="G49" s="13"/>
      <c r="H49" s="27"/>
      <c r="I49" s="28"/>
      <c r="J49" s="28"/>
      <c r="K49" s="28"/>
      <c r="L49" s="26"/>
      <c r="M49" s="26"/>
    </row>
    <row r="50" spans="1:13" ht="18" customHeight="1" x14ac:dyDescent="0.3">
      <c r="A50" s="1"/>
      <c r="B50" s="10"/>
      <c r="C50" s="16"/>
      <c r="D50" s="7"/>
      <c r="E50" s="7"/>
      <c r="F50" s="7"/>
      <c r="G50" s="13"/>
      <c r="H50" s="27"/>
      <c r="I50" s="28"/>
      <c r="J50" s="28"/>
      <c r="K50" s="28"/>
      <c r="L50" s="26"/>
      <c r="M50" s="26"/>
    </row>
    <row r="51" spans="1:13" ht="18" customHeight="1" x14ac:dyDescent="0.3">
      <c r="A51" s="1"/>
      <c r="B51" s="10"/>
      <c r="C51" s="16"/>
      <c r="D51" s="7"/>
      <c r="E51" s="7"/>
      <c r="F51" s="7"/>
      <c r="G51" s="13"/>
      <c r="H51" s="27"/>
      <c r="I51" s="28"/>
      <c r="J51" s="28"/>
      <c r="K51" s="28"/>
      <c r="L51" s="26"/>
      <c r="M51" s="26"/>
    </row>
    <row r="52" spans="1:13" ht="18" customHeight="1" x14ac:dyDescent="0.3">
      <c r="A52" s="1"/>
      <c r="B52" s="10"/>
      <c r="C52" s="16"/>
      <c r="D52" s="7"/>
      <c r="E52" s="7"/>
      <c r="F52" s="7"/>
      <c r="G52" s="13"/>
      <c r="H52" s="31"/>
      <c r="I52" s="28"/>
      <c r="J52" s="28"/>
      <c r="K52" s="28"/>
      <c r="L52" s="26"/>
      <c r="M52" s="26"/>
    </row>
    <row r="53" spans="1:13" ht="18" customHeight="1" x14ac:dyDescent="0.3">
      <c r="A53" s="1"/>
      <c r="B53" s="10"/>
      <c r="C53" s="12"/>
      <c r="D53" s="17"/>
      <c r="E53" s="17"/>
      <c r="F53" s="17"/>
      <c r="G53" s="13"/>
      <c r="H53" s="91"/>
      <c r="I53" s="91"/>
      <c r="J53" s="91"/>
      <c r="K53" s="91"/>
    </row>
    <row r="54" spans="1:13" ht="18" customHeight="1" x14ac:dyDescent="0.3">
      <c r="A54" s="1"/>
      <c r="B54" s="10"/>
      <c r="C54" s="91"/>
      <c r="D54" s="91"/>
      <c r="E54" s="91"/>
      <c r="F54" s="91"/>
      <c r="G54" s="13"/>
      <c r="H54" s="12"/>
      <c r="I54" s="14"/>
      <c r="J54" s="14"/>
      <c r="K54" s="14"/>
    </row>
    <row r="55" spans="1:13" ht="18" customHeight="1" x14ac:dyDescent="0.3">
      <c r="A55" s="1"/>
      <c r="B55" s="10"/>
      <c r="C55" s="18"/>
      <c r="D55" s="8"/>
      <c r="E55" s="8"/>
      <c r="F55" s="8"/>
      <c r="G55" s="13"/>
      <c r="H55" s="16"/>
      <c r="I55" s="7"/>
      <c r="J55" s="7"/>
      <c r="K55" s="7"/>
    </row>
    <row r="56" spans="1:13" ht="18" customHeight="1" x14ac:dyDescent="0.3">
      <c r="A56" s="1"/>
      <c r="B56" s="10"/>
      <c r="C56" s="16"/>
      <c r="D56" s="7"/>
      <c r="E56" s="7"/>
      <c r="F56" s="7"/>
      <c r="G56" s="13"/>
      <c r="H56" s="16"/>
      <c r="I56" s="7"/>
      <c r="J56" s="7"/>
      <c r="K56" s="7"/>
    </row>
    <row r="57" spans="1:13" ht="18" customHeight="1" x14ac:dyDescent="0.3">
      <c r="A57" s="1"/>
      <c r="B57" s="10"/>
      <c r="C57" s="16"/>
      <c r="D57" s="7"/>
      <c r="E57" s="7"/>
      <c r="F57" s="7"/>
      <c r="G57" s="19"/>
      <c r="H57" s="16"/>
      <c r="I57" s="7"/>
      <c r="J57" s="7"/>
      <c r="K57" s="7"/>
    </row>
    <row r="58" spans="1:13" ht="18" customHeight="1" x14ac:dyDescent="0.3">
      <c r="A58" s="1"/>
      <c r="B58" s="10"/>
      <c r="C58" s="16"/>
      <c r="D58" s="7"/>
      <c r="E58" s="7"/>
      <c r="F58" s="7"/>
      <c r="G58" s="19"/>
      <c r="H58" s="12"/>
      <c r="I58" s="17"/>
      <c r="J58" s="17"/>
      <c r="K58" s="17"/>
    </row>
    <row r="59" spans="1:13" ht="18" customHeight="1" x14ac:dyDescent="0.3">
      <c r="A59" s="1"/>
      <c r="B59" s="10"/>
      <c r="C59" s="16"/>
      <c r="D59" s="7"/>
      <c r="E59" s="7"/>
      <c r="F59" s="7"/>
      <c r="G59" s="19"/>
      <c r="H59" s="91"/>
      <c r="I59" s="91"/>
      <c r="J59" s="91"/>
      <c r="K59" s="91"/>
    </row>
    <row r="60" spans="1:13" ht="18" customHeight="1" x14ac:dyDescent="0.3">
      <c r="A60" s="1"/>
      <c r="B60" s="10"/>
      <c r="C60" s="16"/>
      <c r="D60" s="7"/>
      <c r="E60" s="7"/>
      <c r="F60" s="7"/>
      <c r="G60" s="19"/>
      <c r="H60" s="9"/>
      <c r="I60" s="15"/>
      <c r="J60" s="15"/>
      <c r="K60" s="15"/>
    </row>
    <row r="61" spans="1:13" ht="18" customHeight="1" x14ac:dyDescent="0.3">
      <c r="A61" s="1"/>
      <c r="B61" s="10"/>
      <c r="C61" s="16"/>
      <c r="D61" s="7"/>
      <c r="E61" s="7"/>
      <c r="F61" s="7"/>
      <c r="G61" s="19"/>
      <c r="H61" s="16"/>
      <c r="I61" s="7"/>
      <c r="J61" s="7"/>
      <c r="K61" s="7"/>
    </row>
    <row r="62" spans="1:13" ht="18" customHeight="1" x14ac:dyDescent="0.3">
      <c r="A62" s="1"/>
      <c r="B62" s="10"/>
      <c r="C62" s="16"/>
      <c r="D62" s="7"/>
      <c r="E62" s="7"/>
      <c r="F62" s="7"/>
      <c r="G62" s="19"/>
      <c r="H62" s="16"/>
      <c r="I62" s="7"/>
      <c r="J62" s="7"/>
      <c r="K62" s="7"/>
    </row>
    <row r="63" spans="1:13" ht="18" customHeight="1" x14ac:dyDescent="0.3">
      <c r="A63" s="1"/>
      <c r="B63" s="10"/>
      <c r="C63" s="18"/>
      <c r="D63" s="11"/>
      <c r="E63" s="11"/>
      <c r="F63" s="11"/>
      <c r="G63" s="19"/>
      <c r="H63" s="16"/>
      <c r="I63" s="7"/>
      <c r="J63" s="7"/>
      <c r="K63" s="7"/>
    </row>
    <row r="64" spans="1:13" ht="20.149999999999999" customHeight="1" x14ac:dyDescent="0.3">
      <c r="H64" s="9"/>
      <c r="I64" s="7"/>
      <c r="J64" s="7"/>
      <c r="K64" s="7"/>
    </row>
    <row r="65" spans="8:11" x14ac:dyDescent="0.3">
      <c r="H65" s="91"/>
      <c r="I65" s="91"/>
      <c r="J65" s="91"/>
      <c r="K65" s="91"/>
    </row>
    <row r="66" spans="8:11" x14ac:dyDescent="0.3">
      <c r="H66" s="12"/>
      <c r="I66" s="14"/>
      <c r="J66" s="14"/>
      <c r="K66" s="14"/>
    </row>
    <row r="67" spans="8:11" x14ac:dyDescent="0.3">
      <c r="H67" s="16"/>
      <c r="I67" s="7"/>
      <c r="J67" s="7"/>
      <c r="K67" s="7"/>
    </row>
    <row r="68" spans="8:11" x14ac:dyDescent="0.3">
      <c r="H68" s="16"/>
      <c r="I68" s="7"/>
      <c r="J68" s="7"/>
      <c r="K68" s="7"/>
    </row>
    <row r="69" spans="8:11" x14ac:dyDescent="0.3">
      <c r="H69" s="16"/>
      <c r="I69" s="7"/>
      <c r="J69" s="7"/>
      <c r="K69" s="7"/>
    </row>
    <row r="70" spans="8:11" x14ac:dyDescent="0.3">
      <c r="H70" s="16"/>
      <c r="I70" s="7"/>
      <c r="J70" s="7"/>
      <c r="K70" s="7"/>
    </row>
    <row r="71" spans="8:11" x14ac:dyDescent="0.3">
      <c r="H71" s="12"/>
      <c r="I71" s="17"/>
      <c r="J71" s="17"/>
      <c r="K71" s="17"/>
    </row>
    <row r="72" spans="8:11" x14ac:dyDescent="0.3">
      <c r="H72" s="90"/>
      <c r="I72" s="90"/>
      <c r="J72" s="90"/>
      <c r="K72" s="90"/>
    </row>
    <row r="73" spans="8:11" x14ac:dyDescent="0.3">
      <c r="H73" s="85"/>
      <c r="I73" s="85"/>
      <c r="J73" s="85"/>
      <c r="K73" s="84"/>
    </row>
    <row r="74" spans="8:11" x14ac:dyDescent="0.3">
      <c r="H74" s="85"/>
      <c r="I74" s="85"/>
      <c r="J74" s="85"/>
      <c r="K74" s="84"/>
    </row>
    <row r="75" spans="8:11" x14ac:dyDescent="0.3">
      <c r="H75" s="85"/>
      <c r="I75" s="85"/>
      <c r="J75" s="85"/>
      <c r="K75" s="84"/>
    </row>
    <row r="76" spans="8:11" x14ac:dyDescent="0.3">
      <c r="H76" s="85"/>
      <c r="I76" s="85"/>
      <c r="J76" s="85"/>
      <c r="K76" s="84"/>
    </row>
    <row r="77" spans="8:11" x14ac:dyDescent="0.3">
      <c r="H77" s="85"/>
      <c r="I77" s="85"/>
      <c r="J77" s="85"/>
      <c r="K77" s="84"/>
    </row>
    <row r="78" spans="8:11" x14ac:dyDescent="0.3">
      <c r="H78" s="85"/>
      <c r="I78" s="85"/>
      <c r="J78" s="85"/>
      <c r="K78" s="84"/>
    </row>
  </sheetData>
  <sheetProtection selectLockedCells="1" selectUnlockedCells="1"/>
  <mergeCells count="20">
    <mergeCell ref="B1:F3"/>
    <mergeCell ref="G1:M3"/>
    <mergeCell ref="H72:K72"/>
    <mergeCell ref="C54:F54"/>
    <mergeCell ref="C40:F40"/>
    <mergeCell ref="H53:K53"/>
    <mergeCell ref="B11:M13"/>
    <mergeCell ref="H5:M10"/>
    <mergeCell ref="B5:G7"/>
    <mergeCell ref="B8:G10"/>
    <mergeCell ref="H59:K59"/>
    <mergeCell ref="H65:K65"/>
    <mergeCell ref="C46:F46"/>
    <mergeCell ref="K41:M42"/>
    <mergeCell ref="K77:K78"/>
    <mergeCell ref="H77:J78"/>
    <mergeCell ref="K75:K76"/>
    <mergeCell ref="H75:J76"/>
    <mergeCell ref="H73:J74"/>
    <mergeCell ref="K73:K74"/>
  </mergeCells>
  <phoneticPr fontId="2" type="noConversion"/>
  <conditionalFormatting sqref="K15:K23">
    <cfRule type="iconSet" priority="66">
      <iconSet iconSet="3Signs">
        <cfvo type="percent" val="0"/>
        <cfvo type="num" val="-20"/>
        <cfvo type="num" val="0"/>
      </iconSet>
    </cfRule>
  </conditionalFormatting>
  <conditionalFormatting sqref="F26:F27">
    <cfRule type="iconSet" priority="64">
      <iconSet iconSet="3Signs">
        <cfvo type="percent" val="0"/>
        <cfvo type="num" val="-20"/>
        <cfvo type="num" val="0"/>
      </iconSet>
    </cfRule>
  </conditionalFormatting>
  <conditionalFormatting sqref="F28:F29">
    <cfRule type="iconSet" priority="63">
      <iconSet iconSet="3Signs">
        <cfvo type="percent" val="0"/>
        <cfvo type="num" val="-20"/>
        <cfvo type="num" val="0"/>
      </iconSet>
    </cfRule>
  </conditionalFormatting>
  <conditionalFormatting sqref="F30:F31">
    <cfRule type="iconSet" priority="62">
      <iconSet iconSet="3Signs">
        <cfvo type="percent" val="0"/>
        <cfvo type="num" val="-20"/>
        <cfvo type="num" val="0"/>
      </iconSet>
    </cfRule>
  </conditionalFormatting>
  <conditionalFormatting sqref="F42:F45 K40:K41 F16 F48:F53 F56:F63 K48:K52 K55:K58 K61:K64 K67:K71 F18 F20:F23 K43:K45">
    <cfRule type="iconSet" priority="68">
      <iconSet iconSet="3Signs">
        <cfvo type="percent" val="0"/>
        <cfvo type="num" val="-20"/>
        <cfvo type="num" val="0"/>
      </iconSet>
    </cfRule>
  </conditionalFormatting>
  <conditionalFormatting sqref="F24:F25">
    <cfRule type="iconSet" priority="61">
      <iconSet iconSet="3Signs">
        <cfvo type="percent" val="0"/>
        <cfvo type="num" val="-20"/>
        <cfvo type="num" val="0"/>
      </iconSet>
    </cfRule>
  </conditionalFormatting>
  <conditionalFormatting sqref="F36:F37">
    <cfRule type="iconSet" priority="58">
      <iconSet iconSet="3Signs">
        <cfvo type="percent" val="0"/>
        <cfvo type="num" val="-20"/>
        <cfvo type="num" val="0"/>
      </iconSet>
    </cfRule>
  </conditionalFormatting>
  <conditionalFormatting sqref="F38:F39">
    <cfRule type="iconSet" priority="57">
      <iconSet iconSet="3Signs">
        <cfvo type="percent" val="0"/>
        <cfvo type="num" val="-20"/>
        <cfvo type="num" val="0"/>
      </iconSet>
    </cfRule>
  </conditionalFormatting>
  <conditionalFormatting sqref="K24:K25">
    <cfRule type="iconSet" priority="53">
      <iconSet iconSet="3Signs">
        <cfvo type="percent" val="0"/>
        <cfvo type="num" val="-20"/>
        <cfvo type="num" val="0"/>
      </iconSet>
    </cfRule>
  </conditionalFormatting>
  <conditionalFormatting sqref="K26:K27">
    <cfRule type="iconSet" priority="52">
      <iconSet iconSet="3Signs">
        <cfvo type="percent" val="0"/>
        <cfvo type="num" val="-20"/>
        <cfvo type="num" val="0"/>
      </iconSet>
    </cfRule>
  </conditionalFormatting>
  <conditionalFormatting sqref="K28:K29">
    <cfRule type="iconSet" priority="51">
      <iconSet iconSet="3Signs">
        <cfvo type="percent" val="0"/>
        <cfvo type="num" val="-20"/>
        <cfvo type="num" val="0"/>
      </iconSet>
    </cfRule>
  </conditionalFormatting>
  <conditionalFormatting sqref="K30:K31">
    <cfRule type="iconSet" priority="50">
      <iconSet iconSet="3Signs">
        <cfvo type="percent" val="0"/>
        <cfvo type="num" val="-20"/>
        <cfvo type="num" val="0"/>
      </iconSet>
    </cfRule>
  </conditionalFormatting>
  <conditionalFormatting sqref="K32:K33">
    <cfRule type="iconSet" priority="49">
      <iconSet iconSet="3Signs">
        <cfvo type="percent" val="0"/>
        <cfvo type="num" val="-20"/>
        <cfvo type="num" val="0"/>
      </iconSet>
    </cfRule>
  </conditionalFormatting>
  <conditionalFormatting sqref="K34:K35">
    <cfRule type="iconSet" priority="48">
      <iconSet iconSet="3Signs">
        <cfvo type="percent" val="0"/>
        <cfvo type="num" val="-20"/>
        <cfvo type="num" val="0"/>
      </iconSet>
    </cfRule>
  </conditionalFormatting>
  <conditionalFormatting sqref="K36:K37">
    <cfRule type="iconSet" priority="47">
      <iconSet iconSet="3Signs">
        <cfvo type="percent" val="0"/>
        <cfvo type="num" val="-20"/>
        <cfvo type="num" val="0"/>
      </iconSet>
    </cfRule>
  </conditionalFormatting>
  <conditionalFormatting sqref="K38:K39">
    <cfRule type="iconSet" priority="46">
      <iconSet iconSet="3Signs">
        <cfvo type="percent" val="0"/>
        <cfvo type="num" val="-20"/>
        <cfvo type="num" val="0"/>
      </iconSet>
    </cfRule>
  </conditionalFormatting>
  <conditionalFormatting sqref="F34:F35">
    <cfRule type="iconSet" priority="41">
      <iconSet iconSet="3Signs">
        <cfvo type="percent" val="0"/>
        <cfvo type="num" val="-20"/>
        <cfvo type="num" val="0"/>
      </iconSet>
    </cfRule>
  </conditionalFormatting>
  <conditionalFormatting sqref="F32:F33">
    <cfRule type="iconSet" priority="37">
      <iconSet iconSet="3Signs">
        <cfvo type="percent" val="0"/>
        <cfvo type="num" val="-20"/>
        <cfvo type="num" val="0"/>
      </iconSet>
    </cfRule>
  </conditionalFormatting>
  <conditionalFormatting sqref="G15:G39">
    <cfRule type="notContainsBlanks" dxfId="15" priority="5">
      <formula>LEN(TRIM(G15))&gt;0</formula>
    </cfRule>
    <cfRule type="containsBlanks" dxfId="14" priority="6">
      <formula>LEN(TRIM(G15))=0</formula>
    </cfRule>
  </conditionalFormatting>
  <conditionalFormatting sqref="M15">
    <cfRule type="notContainsBlanks" dxfId="13" priority="3">
      <formula>LEN(TRIM(M15))&gt;0</formula>
    </cfRule>
    <cfRule type="containsBlanks" dxfId="12" priority="4">
      <formula>LEN(TRIM(M15))=0</formula>
    </cfRule>
  </conditionalFormatting>
  <conditionalFormatting sqref="M16:M39">
    <cfRule type="notContainsBlanks" dxfId="11" priority="1">
      <formula>LEN(TRIM(M16))&gt;0</formula>
    </cfRule>
    <cfRule type="containsBlanks" dxfId="10" priority="2">
      <formula>LEN(TRIM(M16))=0</formula>
    </cfRule>
  </conditionalFormatting>
  <hyperlinks>
    <hyperlink ref="K41:M42" location="РЕЗУЛЬТАТ!A1" display="УЗНАТЬ РЕЗУЛЬТАТ"/>
  </hyperlinks>
  <pageMargins left="0.51181102362204722" right="0.51181102362204722" top="0.51181102362204722" bottom="0.51181102362204722" header="0.51181102362204722" footer="0.51181102362204722"/>
  <pageSetup paperSize="9" scale="21" orientation="landscape" horizontalDpi="4294967292" r:id="rId1"/>
  <headerFooter alignWithMargins="0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J18" sqref="J18"/>
    </sheetView>
    <sheetView workbookViewId="1"/>
    <sheetView workbookViewId="2"/>
  </sheetViews>
  <sheetFormatPr defaultRowHeight="13" x14ac:dyDescent="0.3"/>
  <cols>
    <col min="1" max="1" width="8.54296875" customWidth="1"/>
    <col min="2" max="2" width="8.26953125" customWidth="1"/>
    <col min="3" max="3" width="8.54296875" customWidth="1"/>
    <col min="4" max="4" width="8.26953125" customWidth="1"/>
    <col min="5" max="5" width="9.1796875" customWidth="1"/>
    <col min="6" max="6" width="8.54296875" customWidth="1"/>
    <col min="7" max="7" width="9" customWidth="1"/>
    <col min="8" max="8" width="8.453125" customWidth="1"/>
    <col min="9" max="9" width="9.1796875" customWidth="1"/>
    <col min="10" max="10" width="8.1796875" customWidth="1"/>
  </cols>
  <sheetData>
    <row r="1" spans="1:10" x14ac:dyDescent="0.3">
      <c r="A1" s="35"/>
      <c r="B1" s="35"/>
      <c r="C1" s="35"/>
      <c r="D1" s="35"/>
      <c r="E1" s="35"/>
      <c r="F1" s="35"/>
      <c r="G1" s="35"/>
      <c r="H1" s="35"/>
      <c r="I1" s="35"/>
      <c r="J1" s="35"/>
    </row>
    <row r="2" spans="1:10" ht="15.5" x14ac:dyDescent="0.3">
      <c r="A2" s="114" t="s">
        <v>36</v>
      </c>
      <c r="B2" s="114"/>
      <c r="C2" s="114" t="s">
        <v>37</v>
      </c>
      <c r="D2" s="114"/>
      <c r="E2" s="114" t="s">
        <v>38</v>
      </c>
      <c r="F2" s="114"/>
      <c r="G2" s="114" t="s">
        <v>39</v>
      </c>
      <c r="H2" s="114"/>
      <c r="I2" s="114" t="s">
        <v>40</v>
      </c>
      <c r="J2" s="114"/>
    </row>
    <row r="3" spans="1:10" ht="15.5" x14ac:dyDescent="0.3">
      <c r="A3" s="36" t="s">
        <v>13</v>
      </c>
      <c r="B3" s="36" t="s">
        <v>41</v>
      </c>
      <c r="C3" s="36" t="s">
        <v>13</v>
      </c>
      <c r="D3" s="36" t="s">
        <v>41</v>
      </c>
      <c r="E3" s="36" t="s">
        <v>13</v>
      </c>
      <c r="F3" s="36" t="s">
        <v>41</v>
      </c>
      <c r="G3" s="36" t="s">
        <v>13</v>
      </c>
      <c r="H3" s="36" t="s">
        <v>41</v>
      </c>
      <c r="I3" s="36" t="s">
        <v>13</v>
      </c>
      <c r="J3" s="36" t="s">
        <v>41</v>
      </c>
    </row>
    <row r="4" spans="1:10" ht="15.5" x14ac:dyDescent="0.3">
      <c r="A4" s="36">
        <v>1</v>
      </c>
      <c r="B4" s="36">
        <f>ТЕСТ!G15</f>
        <v>1</v>
      </c>
      <c r="C4" s="36">
        <v>2</v>
      </c>
      <c r="D4" s="36">
        <f>ТЕСТ!G16</f>
        <v>3</v>
      </c>
      <c r="E4" s="36">
        <v>3</v>
      </c>
      <c r="F4" s="36">
        <f>ТЕСТ!G17</f>
        <v>1</v>
      </c>
      <c r="G4" s="36">
        <v>4</v>
      </c>
      <c r="H4" s="36">
        <f>ТЕСТ!G18</f>
        <v>1</v>
      </c>
      <c r="I4" s="36">
        <v>5</v>
      </c>
      <c r="J4" s="36">
        <f>ТЕСТ!G19</f>
        <v>2</v>
      </c>
    </row>
    <row r="5" spans="1:10" ht="15.5" x14ac:dyDescent="0.3">
      <c r="A5" s="36">
        <v>6</v>
      </c>
      <c r="B5" s="36">
        <f>ТЕСТ!G20</f>
        <v>3</v>
      </c>
      <c r="C5" s="36">
        <v>7</v>
      </c>
      <c r="D5" s="36">
        <f>ТЕСТ!G21</f>
        <v>2</v>
      </c>
      <c r="E5" s="36">
        <v>8</v>
      </c>
      <c r="F5" s="36">
        <f>ТЕСТ!G22</f>
        <v>2</v>
      </c>
      <c r="G5" s="36">
        <v>9</v>
      </c>
      <c r="H5" s="36">
        <f>ТЕСТ!G23</f>
        <v>1</v>
      </c>
      <c r="I5" s="36">
        <v>10</v>
      </c>
      <c r="J5" s="36">
        <f>ТЕСТ!G24</f>
        <v>1</v>
      </c>
    </row>
    <row r="6" spans="1:10" ht="15.5" x14ac:dyDescent="0.3">
      <c r="A6" s="36">
        <v>11</v>
      </c>
      <c r="B6" s="36">
        <f>ТЕСТ!G25</f>
        <v>3</v>
      </c>
      <c r="C6" s="36">
        <v>12</v>
      </c>
      <c r="D6" s="36">
        <f>ТЕСТ!G26</f>
        <v>2</v>
      </c>
      <c r="E6" s="36">
        <v>13</v>
      </c>
      <c r="F6" s="36">
        <f>ТЕСТ!G27</f>
        <v>3</v>
      </c>
      <c r="G6" s="36">
        <v>14</v>
      </c>
      <c r="H6" s="36">
        <f>ТЕСТ!G28</f>
        <v>1</v>
      </c>
      <c r="I6" s="36">
        <v>15</v>
      </c>
      <c r="J6" s="36">
        <f>ТЕСТ!G29</f>
        <v>1</v>
      </c>
    </row>
    <row r="7" spans="1:10" ht="15.5" x14ac:dyDescent="0.3">
      <c r="A7" s="36">
        <v>16</v>
      </c>
      <c r="B7" s="36">
        <f>ТЕСТ!G30</f>
        <v>1</v>
      </c>
      <c r="C7" s="36">
        <v>17</v>
      </c>
      <c r="D7" s="36">
        <f>ТЕСТ!G31</f>
        <v>3</v>
      </c>
      <c r="E7" s="36">
        <v>18</v>
      </c>
      <c r="F7" s="36">
        <f>ТЕСТ!G32</f>
        <v>2</v>
      </c>
      <c r="G7" s="36">
        <v>19</v>
      </c>
      <c r="H7" s="36">
        <f>ТЕСТ!G33</f>
        <v>1</v>
      </c>
      <c r="I7" s="36">
        <v>20</v>
      </c>
      <c r="J7" s="36">
        <f>ТЕСТ!G34</f>
        <v>2</v>
      </c>
    </row>
    <row r="8" spans="1:10" ht="15.5" x14ac:dyDescent="0.3">
      <c r="A8" s="36">
        <v>21</v>
      </c>
      <c r="B8" s="36">
        <f>ТЕСТ!G35</f>
        <v>1</v>
      </c>
      <c r="C8" s="36">
        <v>22</v>
      </c>
      <c r="D8" s="36">
        <f>ТЕСТ!G36</f>
        <v>2</v>
      </c>
      <c r="E8" s="36">
        <v>23</v>
      </c>
      <c r="F8" s="36">
        <f>ТЕСТ!G37</f>
        <v>1</v>
      </c>
      <c r="G8" s="36">
        <v>24</v>
      </c>
      <c r="H8" s="36">
        <f>ТЕСТ!G38</f>
        <v>3</v>
      </c>
      <c r="I8" s="36">
        <v>25</v>
      </c>
      <c r="J8" s="36">
        <f>ТЕСТ!G39</f>
        <v>1</v>
      </c>
    </row>
    <row r="9" spans="1:10" ht="15.5" x14ac:dyDescent="0.3">
      <c r="A9" s="36">
        <v>26</v>
      </c>
      <c r="B9" s="36">
        <f>ТЕСТ!M15</f>
        <v>1</v>
      </c>
      <c r="C9" s="36">
        <v>27</v>
      </c>
      <c r="D9" s="36">
        <f>ТЕСТ!M16</f>
        <v>1</v>
      </c>
      <c r="E9" s="36">
        <v>28</v>
      </c>
      <c r="F9" s="36">
        <f>ТЕСТ!M17</f>
        <v>3</v>
      </c>
      <c r="G9" s="36">
        <v>29</v>
      </c>
      <c r="H9" s="36">
        <f>ТЕСТ!M18</f>
        <v>1</v>
      </c>
      <c r="I9" s="36">
        <v>30</v>
      </c>
      <c r="J9" s="36">
        <f>ТЕСТ!M19</f>
        <v>2</v>
      </c>
    </row>
    <row r="10" spans="1:10" ht="15.5" x14ac:dyDescent="0.3">
      <c r="A10" s="36">
        <v>31</v>
      </c>
      <c r="B10" s="36">
        <f>ТЕСТ!M20</f>
        <v>2</v>
      </c>
      <c r="C10" s="36">
        <v>32</v>
      </c>
      <c r="D10" s="36">
        <f>ТЕСТ!M21</f>
        <v>3</v>
      </c>
      <c r="E10" s="36">
        <v>33</v>
      </c>
      <c r="F10" s="36">
        <f>ТЕСТ!M22</f>
        <v>2</v>
      </c>
      <c r="G10" s="36">
        <v>34</v>
      </c>
      <c r="H10" s="36">
        <f>ТЕСТ!M23</f>
        <v>1</v>
      </c>
      <c r="I10" s="36">
        <v>35</v>
      </c>
      <c r="J10" s="36">
        <f>ТЕСТ!M24</f>
        <v>2</v>
      </c>
    </row>
    <row r="11" spans="1:10" ht="15.5" x14ac:dyDescent="0.3">
      <c r="A11" s="36">
        <v>36</v>
      </c>
      <c r="B11" s="36">
        <f>ТЕСТ!M25</f>
        <v>2</v>
      </c>
      <c r="C11" s="36">
        <v>37</v>
      </c>
      <c r="D11" s="36">
        <f>ТЕСТ!M26</f>
        <v>2</v>
      </c>
      <c r="E11" s="36">
        <v>38</v>
      </c>
      <c r="F11" s="36">
        <f>ТЕСТ!M27</f>
        <v>2</v>
      </c>
      <c r="G11" s="36">
        <v>39</v>
      </c>
      <c r="H11" s="36">
        <f>ТЕСТ!M28</f>
        <v>3</v>
      </c>
      <c r="I11" s="36">
        <v>40</v>
      </c>
      <c r="J11" s="36">
        <f>ТЕСТ!M29</f>
        <v>2</v>
      </c>
    </row>
    <row r="12" spans="1:10" ht="15.5" x14ac:dyDescent="0.3">
      <c r="A12" s="36">
        <v>41</v>
      </c>
      <c r="B12" s="36">
        <f>ТЕСТ!M30</f>
        <v>1</v>
      </c>
      <c r="C12" s="36">
        <v>42</v>
      </c>
      <c r="D12" s="36">
        <f>ТЕСТ!M31</f>
        <v>3</v>
      </c>
      <c r="E12" s="36">
        <v>43</v>
      </c>
      <c r="F12" s="36">
        <f>ТЕСТ!M32</f>
        <v>1</v>
      </c>
      <c r="G12" s="36">
        <v>44</v>
      </c>
      <c r="H12" s="36">
        <f>ТЕСТ!M33</f>
        <v>1</v>
      </c>
      <c r="I12" s="36">
        <v>45</v>
      </c>
      <c r="J12" s="36">
        <f>ТЕСТ!M34</f>
        <v>2</v>
      </c>
    </row>
    <row r="13" spans="1:10" ht="15.5" x14ac:dyDescent="0.3">
      <c r="A13" s="36">
        <v>46</v>
      </c>
      <c r="B13" s="36">
        <f>ТЕСТ!M35</f>
        <v>2</v>
      </c>
      <c r="C13" s="36">
        <v>47</v>
      </c>
      <c r="D13" s="36">
        <f>ТЕСТ!M36</f>
        <v>1</v>
      </c>
      <c r="E13" s="36">
        <v>48</v>
      </c>
      <c r="F13" s="36">
        <f>ТЕСТ!M37</f>
        <v>1</v>
      </c>
      <c r="G13" s="36">
        <v>49</v>
      </c>
      <c r="H13" s="36">
        <f>ТЕСТ!M38</f>
        <v>2</v>
      </c>
      <c r="I13" s="36">
        <v>50</v>
      </c>
      <c r="J13" s="36">
        <f>ТЕСТ!M39</f>
        <v>1</v>
      </c>
    </row>
    <row r="14" spans="1:10" ht="15.5" x14ac:dyDescent="0.3">
      <c r="A14" s="36" t="s">
        <v>42</v>
      </c>
      <c r="B14" s="36"/>
      <c r="C14" s="36" t="s">
        <v>42</v>
      </c>
      <c r="D14" s="36"/>
      <c r="E14" s="36" t="s">
        <v>42</v>
      </c>
      <c r="F14" s="36"/>
      <c r="G14" s="36" t="s">
        <v>42</v>
      </c>
      <c r="H14" s="36"/>
      <c r="I14" s="36" t="s">
        <v>42</v>
      </c>
      <c r="J14" s="36"/>
    </row>
    <row r="15" spans="1:10" ht="15.5" x14ac:dyDescent="0.35">
      <c r="A15" s="37">
        <v>1</v>
      </c>
      <c r="B15" s="38">
        <f>COUNTIF(B4:B13,1)</f>
        <v>5</v>
      </c>
      <c r="C15" s="37">
        <v>1</v>
      </c>
      <c r="D15" s="38">
        <f>COUNTIF(D4:D13,1)</f>
        <v>2</v>
      </c>
      <c r="E15" s="37">
        <v>1</v>
      </c>
      <c r="F15" s="38">
        <f>COUNTIF(F4:F13,1)</f>
        <v>4</v>
      </c>
      <c r="G15" s="37">
        <v>1</v>
      </c>
      <c r="H15" s="38">
        <f>COUNTIF(H4:H13,1)</f>
        <v>7</v>
      </c>
      <c r="I15" s="37">
        <v>1</v>
      </c>
      <c r="J15" s="38">
        <f>COUNTIF(J4:J13,1)</f>
        <v>4</v>
      </c>
    </row>
    <row r="16" spans="1:10" ht="15.5" x14ac:dyDescent="0.35">
      <c r="A16" s="37">
        <v>2</v>
      </c>
      <c r="B16" s="38">
        <f>COUNTIF(B4:B13,2)</f>
        <v>3</v>
      </c>
      <c r="C16" s="37">
        <v>2</v>
      </c>
      <c r="D16" s="38">
        <f>COUNTIF(D4:D13,2)</f>
        <v>4</v>
      </c>
      <c r="E16" s="37">
        <v>2</v>
      </c>
      <c r="F16" s="38">
        <f>COUNTIF(F4:F13,2)</f>
        <v>4</v>
      </c>
      <c r="G16" s="37">
        <v>2</v>
      </c>
      <c r="H16" s="38">
        <f>COUNTIF(H4:H13,2)</f>
        <v>1</v>
      </c>
      <c r="I16" s="37">
        <v>2</v>
      </c>
      <c r="J16" s="38">
        <f>COUNTIF(J4:J13,2)</f>
        <v>6</v>
      </c>
    </row>
    <row r="17" spans="1:10" ht="15.5" x14ac:dyDescent="0.35">
      <c r="A17" s="37">
        <v>3</v>
      </c>
      <c r="B17" s="38">
        <f>COUNTIF(B4:B13,3)</f>
        <v>2</v>
      </c>
      <c r="C17" s="37">
        <v>3</v>
      </c>
      <c r="D17" s="38">
        <f>COUNTIF(D4:D13,3)</f>
        <v>4</v>
      </c>
      <c r="E17" s="37">
        <v>3</v>
      </c>
      <c r="F17" s="38">
        <f>COUNTIF(F4:F13,3)</f>
        <v>2</v>
      </c>
      <c r="G17" s="37">
        <v>3</v>
      </c>
      <c r="H17" s="38">
        <f>COUNTIF(H4:H13,3)</f>
        <v>2</v>
      </c>
      <c r="I17" s="37">
        <v>3</v>
      </c>
      <c r="J17" s="38">
        <f>COUNTIF(J4:J13,3)</f>
        <v>0</v>
      </c>
    </row>
    <row r="18" spans="1:10" x14ac:dyDescent="0.3">
      <c r="B18" s="39" t="str">
        <f>IF(AND(B15&gt;B16,B15&gt;B17),"1",IF(AND(B16&gt;B15,B16&gt;B17),"2",IF(AND(B17&gt;B15,B17&gt;B16),"3")))</f>
        <v>1</v>
      </c>
      <c r="D18" s="39" t="b">
        <f>IF(AND(D15&gt;D16,D15&gt;D17),"1",IF(AND(D16&gt;D15,D16&gt;D17),"2",IF(AND(D17&gt;D15,D17&gt;D16),"3")))</f>
        <v>0</v>
      </c>
      <c r="F18" s="39" t="b">
        <f>IF(AND(F15&gt;F16,F15&gt;F17),"1",IF(AND(F16&gt;F15,F16&gt;F17),"2",IF(AND(F17&gt;F15,F17&gt;F16),"3")))</f>
        <v>0</v>
      </c>
      <c r="H18" s="39" t="str">
        <f>IF(AND(H15&gt;H16,H15&gt;H17),"1",IF(AND(H16&gt;H15,H16&gt;H17),"2",IF(AND(H17&gt;H15,H17&gt;H16),"3")))</f>
        <v>1</v>
      </c>
      <c r="J18" s="39" t="str">
        <f>IF(AND(J15&gt;J16,J15&gt;J17),"1",IF(AND(J16&gt;J15,J16&gt;J17),"2",IF(AND(J17&gt;J15,J17&gt;J16),"3")))</f>
        <v>2</v>
      </c>
    </row>
  </sheetData>
  <mergeCells count="5">
    <mergeCell ref="A2:B2"/>
    <mergeCell ref="C2:D2"/>
    <mergeCell ref="E2:F2"/>
    <mergeCell ref="G2:H2"/>
    <mergeCell ref="I2: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66"/>
  <sheetViews>
    <sheetView showGridLines="0" showRowColHeaders="0" tabSelected="1" view="pageBreakPreview" zoomScale="70" zoomScaleNormal="130" zoomScaleSheetLayoutView="70" workbookViewId="0"/>
    <sheetView showGridLines="0" zoomScale="115" zoomScaleNormal="115" workbookViewId="1">
      <selection activeCell="V73" sqref="V73"/>
    </sheetView>
    <sheetView showGridLines="0" showRowColHeaders="0" topLeftCell="A10" zoomScaleNormal="100" workbookViewId="2">
      <selection sqref="A1:U67"/>
    </sheetView>
  </sheetViews>
  <sheetFormatPr defaultRowHeight="13" x14ac:dyDescent="0.3"/>
  <cols>
    <col min="1" max="1" width="1.453125" customWidth="1"/>
    <col min="21" max="21" width="1.7265625" customWidth="1"/>
  </cols>
  <sheetData>
    <row r="1" spans="2:20" ht="5.25" customHeight="1" x14ac:dyDescent="0.3"/>
    <row r="2" spans="2:20" ht="12.75" customHeight="1" x14ac:dyDescent="0.3">
      <c r="B2" s="101" t="s">
        <v>159</v>
      </c>
      <c r="C2" s="102"/>
      <c r="D2" s="102"/>
      <c r="E2" s="102"/>
      <c r="F2" s="102"/>
      <c r="G2" s="102"/>
      <c r="H2" s="102"/>
      <c r="I2" s="102"/>
      <c r="J2" s="102"/>
      <c r="K2" s="103"/>
      <c r="L2" s="150" t="str">
        <f>IF(Итог!B18="1",Лист3!A1,IF(Итог!B18="2",Лист3!A2,IF(Итог!B18="3",Лист3!A3,"Ваша педагогическая деятельность говорит о разнообразии поведенческих стереотипов.")))</f>
        <v>В вашей деятельности преобладает гуманистическая направленность! Вам близки интересы и проблемы учеников. В основе отношений лежит безусловное принятие ребенка. Школьники безошибочно чувствуют Вас - Вы готового отстаивать их интересы, а они платят вам доверием и любовью. На ваших уроках они чувствуют себя комфортно. Благоприятная эмоциональная обстановка создает атмосферу для плодотворной работы и сохраняет и ваше психическое здоровье, и ученика.</v>
      </c>
      <c r="M2" s="151"/>
      <c r="N2" s="151"/>
      <c r="O2" s="152"/>
      <c r="P2" s="152"/>
      <c r="Q2" s="152"/>
      <c r="R2" s="152"/>
      <c r="S2" s="153"/>
      <c r="T2" s="154"/>
    </row>
    <row r="3" spans="2:20" ht="12.75" customHeight="1" x14ac:dyDescent="0.3">
      <c r="B3" s="104"/>
      <c r="C3" s="105"/>
      <c r="D3" s="105"/>
      <c r="E3" s="105"/>
      <c r="F3" s="105"/>
      <c r="G3" s="105"/>
      <c r="H3" s="105"/>
      <c r="I3" s="105"/>
      <c r="J3" s="105"/>
      <c r="K3" s="106"/>
      <c r="L3" s="155"/>
      <c r="M3" s="156"/>
      <c r="N3" s="156"/>
      <c r="O3" s="157"/>
      <c r="P3" s="157"/>
      <c r="Q3" s="157"/>
      <c r="R3" s="157"/>
      <c r="S3" s="158"/>
      <c r="T3" s="159"/>
    </row>
    <row r="4" spans="2:20" ht="12.75" customHeight="1" x14ac:dyDescent="0.3">
      <c r="B4" s="107"/>
      <c r="C4" s="108"/>
      <c r="D4" s="108"/>
      <c r="E4" s="108"/>
      <c r="F4" s="108"/>
      <c r="G4" s="108"/>
      <c r="H4" s="108"/>
      <c r="I4" s="108"/>
      <c r="J4" s="108"/>
      <c r="K4" s="109"/>
      <c r="L4" s="155"/>
      <c r="M4" s="156"/>
      <c r="N4" s="156"/>
      <c r="O4" s="157"/>
      <c r="P4" s="157"/>
      <c r="Q4" s="157"/>
      <c r="R4" s="157"/>
      <c r="S4" s="158"/>
      <c r="T4" s="159"/>
    </row>
    <row r="5" spans="2:20" ht="12.75" customHeight="1" x14ac:dyDescent="0.3">
      <c r="B5" s="165" t="s">
        <v>160</v>
      </c>
      <c r="C5" s="166"/>
      <c r="D5" s="166"/>
      <c r="E5" s="166"/>
      <c r="F5" s="166"/>
      <c r="G5" s="166"/>
      <c r="H5" s="166"/>
      <c r="I5" s="166"/>
      <c r="J5" s="166"/>
      <c r="K5" s="167"/>
      <c r="L5" s="155"/>
      <c r="M5" s="156"/>
      <c r="N5" s="156"/>
      <c r="O5" s="157"/>
      <c r="P5" s="157"/>
      <c r="Q5" s="157"/>
      <c r="R5" s="157"/>
      <c r="S5" s="158"/>
      <c r="T5" s="159"/>
    </row>
    <row r="6" spans="2:20" ht="12.75" customHeight="1" x14ac:dyDescent="0.3">
      <c r="B6" s="168"/>
      <c r="C6" s="169"/>
      <c r="D6" s="169"/>
      <c r="E6" s="169"/>
      <c r="F6" s="169"/>
      <c r="G6" s="169"/>
      <c r="H6" s="169"/>
      <c r="I6" s="169"/>
      <c r="J6" s="169"/>
      <c r="K6" s="170"/>
      <c r="L6" s="155"/>
      <c r="M6" s="156"/>
      <c r="N6" s="156"/>
      <c r="O6" s="157"/>
      <c r="P6" s="157"/>
      <c r="Q6" s="157"/>
      <c r="R6" s="157"/>
      <c r="S6" s="158"/>
      <c r="T6" s="159"/>
    </row>
    <row r="7" spans="2:20" ht="12.75" customHeight="1" x14ac:dyDescent="0.3">
      <c r="B7" s="168"/>
      <c r="C7" s="169"/>
      <c r="D7" s="169"/>
      <c r="E7" s="169"/>
      <c r="F7" s="169"/>
      <c r="G7" s="169"/>
      <c r="H7" s="169"/>
      <c r="I7" s="169"/>
      <c r="J7" s="169"/>
      <c r="K7" s="170"/>
      <c r="L7" s="155"/>
      <c r="M7" s="156"/>
      <c r="N7" s="156"/>
      <c r="O7" s="157"/>
      <c r="P7" s="157"/>
      <c r="Q7" s="157"/>
      <c r="R7" s="157"/>
      <c r="S7" s="158"/>
      <c r="T7" s="159"/>
    </row>
    <row r="8" spans="2:20" ht="12.75" customHeight="1" x14ac:dyDescent="0.3">
      <c r="B8" s="168"/>
      <c r="C8" s="169"/>
      <c r="D8" s="169"/>
      <c r="E8" s="169"/>
      <c r="F8" s="169"/>
      <c r="G8" s="169"/>
      <c r="H8" s="169"/>
      <c r="I8" s="169"/>
      <c r="J8" s="169"/>
      <c r="K8" s="170"/>
      <c r="L8" s="155"/>
      <c r="M8" s="156"/>
      <c r="N8" s="156"/>
      <c r="O8" s="157"/>
      <c r="P8" s="157"/>
      <c r="Q8" s="157"/>
      <c r="R8" s="157"/>
      <c r="S8" s="158"/>
      <c r="T8" s="159"/>
    </row>
    <row r="9" spans="2:20" ht="12.75" customHeight="1" x14ac:dyDescent="0.3">
      <c r="B9" s="168"/>
      <c r="C9" s="169"/>
      <c r="D9" s="169"/>
      <c r="E9" s="169"/>
      <c r="F9" s="169"/>
      <c r="G9" s="169"/>
      <c r="H9" s="169"/>
      <c r="I9" s="169"/>
      <c r="J9" s="169"/>
      <c r="K9" s="170"/>
      <c r="L9" s="155"/>
      <c r="M9" s="156"/>
      <c r="N9" s="156"/>
      <c r="O9" s="157"/>
      <c r="P9" s="157"/>
      <c r="Q9" s="157"/>
      <c r="R9" s="157"/>
      <c r="S9" s="158"/>
      <c r="T9" s="159"/>
    </row>
    <row r="10" spans="2:20" ht="12.75" customHeight="1" x14ac:dyDescent="0.3">
      <c r="B10" s="168"/>
      <c r="C10" s="169"/>
      <c r="D10" s="169"/>
      <c r="E10" s="169"/>
      <c r="F10" s="169"/>
      <c r="G10" s="169"/>
      <c r="H10" s="169"/>
      <c r="I10" s="169"/>
      <c r="J10" s="169"/>
      <c r="K10" s="170"/>
      <c r="L10" s="155"/>
      <c r="M10" s="156"/>
      <c r="N10" s="156"/>
      <c r="O10" s="157"/>
      <c r="P10" s="157"/>
      <c r="Q10" s="157"/>
      <c r="R10" s="157"/>
      <c r="S10" s="158"/>
      <c r="T10" s="159"/>
    </row>
    <row r="11" spans="2:20" ht="12.75" customHeight="1" x14ac:dyDescent="0.3">
      <c r="B11" s="171"/>
      <c r="C11" s="169"/>
      <c r="D11" s="169"/>
      <c r="E11" s="169"/>
      <c r="F11" s="169"/>
      <c r="G11" s="169"/>
      <c r="H11" s="169"/>
      <c r="I11" s="169"/>
      <c r="J11" s="169"/>
      <c r="K11" s="170"/>
      <c r="L11" s="155"/>
      <c r="M11" s="156"/>
      <c r="N11" s="156"/>
      <c r="O11" s="157"/>
      <c r="P11" s="157"/>
      <c r="Q11" s="157"/>
      <c r="R11" s="157"/>
      <c r="S11" s="158"/>
      <c r="T11" s="159"/>
    </row>
    <row r="12" spans="2:20" ht="12.75" customHeight="1" x14ac:dyDescent="0.3">
      <c r="B12" s="125"/>
      <c r="C12" s="172"/>
      <c r="D12" s="172"/>
      <c r="E12" s="172"/>
      <c r="F12" s="172"/>
      <c r="G12" s="172"/>
      <c r="H12" s="172"/>
      <c r="I12" s="172"/>
      <c r="J12" s="172"/>
      <c r="K12" s="173"/>
      <c r="L12" s="160"/>
      <c r="M12" s="161"/>
      <c r="N12" s="161"/>
      <c r="O12" s="162"/>
      <c r="P12" s="162"/>
      <c r="Q12" s="162"/>
      <c r="R12" s="162"/>
      <c r="S12" s="163"/>
      <c r="T12" s="164"/>
    </row>
    <row r="14" spans="2:20" ht="12.75" customHeight="1" x14ac:dyDescent="0.3">
      <c r="B14" s="130" t="s">
        <v>161</v>
      </c>
      <c r="C14" s="131"/>
      <c r="D14" s="131"/>
      <c r="E14" s="131"/>
      <c r="F14" s="131"/>
      <c r="G14" s="131"/>
      <c r="H14" s="131"/>
      <c r="I14" s="131"/>
      <c r="J14" s="131"/>
      <c r="K14" s="132"/>
      <c r="L14" s="115" t="str">
        <f>IF(Итог!D18="1",Лист3!A5,IF(Итог!D18="2",Лист3!A6,IF(Итог!D18="3",Лист3!A7,"Ваша педагогическая деятельность говорит о разнообразии поведенческих стереотипов.")))</f>
        <v>Ваша педагогическая деятельность говорит о разнообразии поведенческих стереотипов.</v>
      </c>
      <c r="M14" s="116"/>
      <c r="N14" s="116"/>
      <c r="O14" s="117"/>
      <c r="P14" s="117"/>
      <c r="Q14" s="117"/>
      <c r="R14" s="117"/>
      <c r="S14" s="118"/>
      <c r="T14" s="118"/>
    </row>
    <row r="15" spans="2:20" ht="12.75" customHeight="1" x14ac:dyDescent="0.3">
      <c r="B15" s="133"/>
      <c r="C15" s="134"/>
      <c r="D15" s="134"/>
      <c r="E15" s="134"/>
      <c r="F15" s="134"/>
      <c r="G15" s="134"/>
      <c r="H15" s="134"/>
      <c r="I15" s="134"/>
      <c r="J15" s="134"/>
      <c r="K15" s="135"/>
      <c r="L15" s="115"/>
      <c r="M15" s="116"/>
      <c r="N15" s="116"/>
      <c r="O15" s="117"/>
      <c r="P15" s="117"/>
      <c r="Q15" s="117"/>
      <c r="R15" s="117"/>
      <c r="S15" s="118"/>
      <c r="T15" s="118"/>
    </row>
    <row r="16" spans="2:20" ht="12.75" customHeight="1" x14ac:dyDescent="0.3">
      <c r="B16" s="136"/>
      <c r="C16" s="137"/>
      <c r="D16" s="137"/>
      <c r="E16" s="137"/>
      <c r="F16" s="137"/>
      <c r="G16" s="137"/>
      <c r="H16" s="137"/>
      <c r="I16" s="137"/>
      <c r="J16" s="137"/>
      <c r="K16" s="138"/>
      <c r="L16" s="115"/>
      <c r="M16" s="116"/>
      <c r="N16" s="116"/>
      <c r="O16" s="117"/>
      <c r="P16" s="117"/>
      <c r="Q16" s="117"/>
      <c r="R16" s="117"/>
      <c r="S16" s="118"/>
      <c r="T16" s="118"/>
    </row>
    <row r="17" spans="2:20" ht="12.75" customHeight="1" x14ac:dyDescent="0.3">
      <c r="B17" s="139" t="s">
        <v>162</v>
      </c>
      <c r="C17" s="140"/>
      <c r="D17" s="140"/>
      <c r="E17" s="140"/>
      <c r="F17" s="140"/>
      <c r="G17" s="141"/>
      <c r="H17" s="141"/>
      <c r="I17" s="141"/>
      <c r="J17" s="141"/>
      <c r="K17" s="142"/>
      <c r="L17" s="115"/>
      <c r="M17" s="116"/>
      <c r="N17" s="116"/>
      <c r="O17" s="117"/>
      <c r="P17" s="117"/>
      <c r="Q17" s="117"/>
      <c r="R17" s="117"/>
      <c r="S17" s="118"/>
      <c r="T17" s="118"/>
    </row>
    <row r="18" spans="2:20" ht="12.75" customHeight="1" x14ac:dyDescent="0.3">
      <c r="B18" s="143"/>
      <c r="C18" s="144"/>
      <c r="D18" s="144"/>
      <c r="E18" s="144"/>
      <c r="F18" s="144"/>
      <c r="G18" s="145"/>
      <c r="H18" s="145"/>
      <c r="I18" s="145"/>
      <c r="J18" s="145"/>
      <c r="K18" s="146"/>
      <c r="L18" s="115"/>
      <c r="M18" s="116"/>
      <c r="N18" s="116"/>
      <c r="O18" s="117"/>
      <c r="P18" s="117"/>
      <c r="Q18" s="117"/>
      <c r="R18" s="117"/>
      <c r="S18" s="118"/>
      <c r="T18" s="118"/>
    </row>
    <row r="19" spans="2:20" ht="12.75" customHeight="1" x14ac:dyDescent="0.3">
      <c r="B19" s="143"/>
      <c r="C19" s="144"/>
      <c r="D19" s="144"/>
      <c r="E19" s="144"/>
      <c r="F19" s="144"/>
      <c r="G19" s="145"/>
      <c r="H19" s="145"/>
      <c r="I19" s="145"/>
      <c r="J19" s="145"/>
      <c r="K19" s="146"/>
      <c r="L19" s="115"/>
      <c r="M19" s="116"/>
      <c r="N19" s="116"/>
      <c r="O19" s="117"/>
      <c r="P19" s="117"/>
      <c r="Q19" s="117"/>
      <c r="R19" s="117"/>
      <c r="S19" s="118"/>
      <c r="T19" s="118"/>
    </row>
    <row r="20" spans="2:20" ht="12.75" customHeight="1" x14ac:dyDescent="0.3">
      <c r="B20" s="143"/>
      <c r="C20" s="144"/>
      <c r="D20" s="144"/>
      <c r="E20" s="144"/>
      <c r="F20" s="144"/>
      <c r="G20" s="145"/>
      <c r="H20" s="145"/>
      <c r="I20" s="145"/>
      <c r="J20" s="145"/>
      <c r="K20" s="146"/>
      <c r="L20" s="115"/>
      <c r="M20" s="116"/>
      <c r="N20" s="116"/>
      <c r="O20" s="117"/>
      <c r="P20" s="117"/>
      <c r="Q20" s="117"/>
      <c r="R20" s="117"/>
      <c r="S20" s="118"/>
      <c r="T20" s="118"/>
    </row>
    <row r="21" spans="2:20" ht="12.75" customHeight="1" x14ac:dyDescent="0.3">
      <c r="B21" s="147"/>
      <c r="C21" s="147"/>
      <c r="D21" s="147"/>
      <c r="E21" s="147"/>
      <c r="F21" s="147"/>
      <c r="G21" s="148"/>
      <c r="H21" s="148"/>
      <c r="I21" s="148"/>
      <c r="J21" s="148"/>
      <c r="K21" s="149"/>
      <c r="L21" s="115"/>
      <c r="M21" s="116"/>
      <c r="N21" s="116"/>
      <c r="O21" s="117"/>
      <c r="P21" s="117"/>
      <c r="Q21" s="117"/>
      <c r="R21" s="117"/>
      <c r="S21" s="118"/>
      <c r="T21" s="118"/>
    </row>
    <row r="22" spans="2:20" ht="12.75" customHeight="1" x14ac:dyDescent="0.3">
      <c r="B22" s="147"/>
      <c r="C22" s="147"/>
      <c r="D22" s="147"/>
      <c r="E22" s="147"/>
      <c r="F22" s="147"/>
      <c r="G22" s="148"/>
      <c r="H22" s="148"/>
      <c r="I22" s="148"/>
      <c r="J22" s="148"/>
      <c r="K22" s="149"/>
      <c r="L22" s="115"/>
      <c r="M22" s="116"/>
      <c r="N22" s="116"/>
      <c r="O22" s="117"/>
      <c r="P22" s="117"/>
      <c r="Q22" s="117"/>
      <c r="R22" s="117"/>
      <c r="S22" s="118"/>
      <c r="T22" s="118"/>
    </row>
    <row r="23" spans="2:20" ht="12.75" customHeight="1" x14ac:dyDescent="0.3">
      <c r="B23" s="147"/>
      <c r="C23" s="147"/>
      <c r="D23" s="147"/>
      <c r="E23" s="147"/>
      <c r="F23" s="147"/>
      <c r="G23" s="148"/>
      <c r="H23" s="148"/>
      <c r="I23" s="148"/>
      <c r="J23" s="148"/>
      <c r="K23" s="149"/>
      <c r="L23" s="115"/>
      <c r="M23" s="116"/>
      <c r="N23" s="116"/>
      <c r="O23" s="117"/>
      <c r="P23" s="117"/>
      <c r="Q23" s="117"/>
      <c r="R23" s="117"/>
      <c r="S23" s="118"/>
      <c r="T23" s="118"/>
    </row>
    <row r="24" spans="2:20" ht="12.75" customHeight="1" x14ac:dyDescent="0.3">
      <c r="B24" s="147"/>
      <c r="C24" s="147"/>
      <c r="D24" s="147"/>
      <c r="E24" s="147"/>
      <c r="F24" s="147"/>
      <c r="G24" s="148"/>
      <c r="H24" s="148"/>
      <c r="I24" s="148"/>
      <c r="J24" s="148"/>
      <c r="K24" s="149"/>
      <c r="L24" s="115"/>
      <c r="M24" s="116"/>
      <c r="N24" s="116"/>
      <c r="O24" s="117"/>
      <c r="P24" s="117"/>
      <c r="Q24" s="117"/>
      <c r="R24" s="117"/>
      <c r="S24" s="118"/>
      <c r="T24" s="118"/>
    </row>
    <row r="26" spans="2:20" x14ac:dyDescent="0.3">
      <c r="B26" s="101" t="s">
        <v>163</v>
      </c>
      <c r="C26" s="102"/>
      <c r="D26" s="102"/>
      <c r="E26" s="102"/>
      <c r="F26" s="102"/>
      <c r="G26" s="102"/>
      <c r="H26" s="102"/>
      <c r="I26" s="102"/>
      <c r="J26" s="102"/>
      <c r="K26" s="103"/>
      <c r="L26" s="115" t="str">
        <f>IF(Итог!F18="1",Лист3!A9,IF(Итог!F18="2",Лист3!A10,IF(Итог!F18="3",Лист3!A11,"Ваша педагогическая деятельность говорит о разнообразии поведенческих стереотипов.")))</f>
        <v>Ваша педагогическая деятельность говорит о разнообразии поведенческих стереотипов.</v>
      </c>
      <c r="M26" s="116"/>
      <c r="N26" s="116"/>
      <c r="O26" s="117"/>
      <c r="P26" s="117"/>
      <c r="Q26" s="117"/>
      <c r="R26" s="117"/>
      <c r="S26" s="118"/>
      <c r="T26" s="118"/>
    </row>
    <row r="27" spans="2:20" x14ac:dyDescent="0.3">
      <c r="B27" s="104"/>
      <c r="C27" s="105"/>
      <c r="D27" s="105"/>
      <c r="E27" s="105"/>
      <c r="F27" s="105"/>
      <c r="G27" s="105"/>
      <c r="H27" s="105"/>
      <c r="I27" s="105"/>
      <c r="J27" s="105"/>
      <c r="K27" s="106"/>
      <c r="L27" s="115"/>
      <c r="M27" s="116"/>
      <c r="N27" s="116"/>
      <c r="O27" s="117"/>
      <c r="P27" s="117"/>
      <c r="Q27" s="117"/>
      <c r="R27" s="117"/>
      <c r="S27" s="118"/>
      <c r="T27" s="118"/>
    </row>
    <row r="28" spans="2:20" x14ac:dyDescent="0.3">
      <c r="B28" s="107"/>
      <c r="C28" s="108"/>
      <c r="D28" s="108"/>
      <c r="E28" s="108"/>
      <c r="F28" s="108"/>
      <c r="G28" s="108"/>
      <c r="H28" s="108"/>
      <c r="I28" s="108"/>
      <c r="J28" s="108"/>
      <c r="K28" s="109"/>
      <c r="L28" s="115"/>
      <c r="M28" s="116"/>
      <c r="N28" s="116"/>
      <c r="O28" s="117"/>
      <c r="P28" s="117"/>
      <c r="Q28" s="117"/>
      <c r="R28" s="117"/>
      <c r="S28" s="118"/>
      <c r="T28" s="118"/>
    </row>
    <row r="29" spans="2:20" x14ac:dyDescent="0.3">
      <c r="B29" s="119" t="s">
        <v>164</v>
      </c>
      <c r="C29" s="120"/>
      <c r="D29" s="120"/>
      <c r="E29" s="120"/>
      <c r="F29" s="120"/>
      <c r="G29" s="121"/>
      <c r="H29" s="121"/>
      <c r="I29" s="121"/>
      <c r="J29" s="121"/>
      <c r="K29" s="122"/>
      <c r="L29" s="115"/>
      <c r="M29" s="116"/>
      <c r="N29" s="116"/>
      <c r="O29" s="117"/>
      <c r="P29" s="117"/>
      <c r="Q29" s="117"/>
      <c r="R29" s="117"/>
      <c r="S29" s="118"/>
      <c r="T29" s="118"/>
    </row>
    <row r="30" spans="2:20" x14ac:dyDescent="0.3">
      <c r="B30" s="123"/>
      <c r="C30" s="124"/>
      <c r="D30" s="124"/>
      <c r="E30" s="124"/>
      <c r="F30" s="124"/>
      <c r="G30" s="125"/>
      <c r="H30" s="125"/>
      <c r="I30" s="125"/>
      <c r="J30" s="125"/>
      <c r="K30" s="126"/>
      <c r="L30" s="115"/>
      <c r="M30" s="116"/>
      <c r="N30" s="116"/>
      <c r="O30" s="117"/>
      <c r="P30" s="117"/>
      <c r="Q30" s="117"/>
      <c r="R30" s="117"/>
      <c r="S30" s="118"/>
      <c r="T30" s="118"/>
    </row>
    <row r="31" spans="2:20" x14ac:dyDescent="0.3">
      <c r="B31" s="123"/>
      <c r="C31" s="124"/>
      <c r="D31" s="124"/>
      <c r="E31" s="124"/>
      <c r="F31" s="124"/>
      <c r="G31" s="125"/>
      <c r="H31" s="125"/>
      <c r="I31" s="125"/>
      <c r="J31" s="125"/>
      <c r="K31" s="126"/>
      <c r="L31" s="115"/>
      <c r="M31" s="116"/>
      <c r="N31" s="116"/>
      <c r="O31" s="117"/>
      <c r="P31" s="117"/>
      <c r="Q31" s="117"/>
      <c r="R31" s="117"/>
      <c r="S31" s="118"/>
      <c r="T31" s="118"/>
    </row>
    <row r="32" spans="2:20" x14ac:dyDescent="0.3">
      <c r="B32" s="123"/>
      <c r="C32" s="124"/>
      <c r="D32" s="124"/>
      <c r="E32" s="124"/>
      <c r="F32" s="124"/>
      <c r="G32" s="125"/>
      <c r="H32" s="125"/>
      <c r="I32" s="125"/>
      <c r="J32" s="125"/>
      <c r="K32" s="126"/>
      <c r="L32" s="115"/>
      <c r="M32" s="116"/>
      <c r="N32" s="116"/>
      <c r="O32" s="117"/>
      <c r="P32" s="117"/>
      <c r="Q32" s="117"/>
      <c r="R32" s="117"/>
      <c r="S32" s="118"/>
      <c r="T32" s="118"/>
    </row>
    <row r="33" spans="2:20" x14ac:dyDescent="0.3">
      <c r="B33" s="123"/>
      <c r="C33" s="124"/>
      <c r="D33" s="124"/>
      <c r="E33" s="124"/>
      <c r="F33" s="124"/>
      <c r="G33" s="125"/>
      <c r="H33" s="125"/>
      <c r="I33" s="125"/>
      <c r="J33" s="125"/>
      <c r="K33" s="126"/>
      <c r="L33" s="115"/>
      <c r="M33" s="116"/>
      <c r="N33" s="116"/>
      <c r="O33" s="117"/>
      <c r="P33" s="117"/>
      <c r="Q33" s="117"/>
      <c r="R33" s="117"/>
      <c r="S33" s="118"/>
      <c r="T33" s="118"/>
    </row>
    <row r="34" spans="2:20" x14ac:dyDescent="0.3">
      <c r="B34" s="123"/>
      <c r="C34" s="124"/>
      <c r="D34" s="124"/>
      <c r="E34" s="124"/>
      <c r="F34" s="124"/>
      <c r="G34" s="125"/>
      <c r="H34" s="125"/>
      <c r="I34" s="125"/>
      <c r="J34" s="125"/>
      <c r="K34" s="126"/>
      <c r="L34" s="115"/>
      <c r="M34" s="116"/>
      <c r="N34" s="116"/>
      <c r="O34" s="117"/>
      <c r="P34" s="117"/>
      <c r="Q34" s="117"/>
      <c r="R34" s="117"/>
      <c r="S34" s="118"/>
      <c r="T34" s="118"/>
    </row>
    <row r="35" spans="2:20" x14ac:dyDescent="0.3">
      <c r="B35" s="123"/>
      <c r="C35" s="124"/>
      <c r="D35" s="124"/>
      <c r="E35" s="124"/>
      <c r="F35" s="124"/>
      <c r="G35" s="125"/>
      <c r="H35" s="125"/>
      <c r="I35" s="125"/>
      <c r="J35" s="125"/>
      <c r="K35" s="126"/>
      <c r="L35" s="115"/>
      <c r="M35" s="116"/>
      <c r="N35" s="116"/>
      <c r="O35" s="117"/>
      <c r="P35" s="117"/>
      <c r="Q35" s="117"/>
      <c r="R35" s="117"/>
      <c r="S35" s="118"/>
      <c r="T35" s="118"/>
    </row>
    <row r="36" spans="2:20" x14ac:dyDescent="0.3">
      <c r="B36" s="123"/>
      <c r="C36" s="124"/>
      <c r="D36" s="124"/>
      <c r="E36" s="124"/>
      <c r="F36" s="124"/>
      <c r="G36" s="125"/>
      <c r="H36" s="125"/>
      <c r="I36" s="125"/>
      <c r="J36" s="125"/>
      <c r="K36" s="126"/>
      <c r="L36" s="115"/>
      <c r="M36" s="116"/>
      <c r="N36" s="116"/>
      <c r="O36" s="117"/>
      <c r="P36" s="117"/>
      <c r="Q36" s="117"/>
      <c r="R36" s="117"/>
      <c r="S36" s="118"/>
      <c r="T36" s="118"/>
    </row>
    <row r="37" spans="2:20" x14ac:dyDescent="0.3">
      <c r="B37" s="127"/>
      <c r="C37" s="127"/>
      <c r="D37" s="127"/>
      <c r="E37" s="127"/>
      <c r="F37" s="127"/>
      <c r="G37" s="128"/>
      <c r="H37" s="128"/>
      <c r="I37" s="128"/>
      <c r="J37" s="128"/>
      <c r="K37" s="129"/>
      <c r="L37" s="115"/>
      <c r="M37" s="116"/>
      <c r="N37" s="116"/>
      <c r="O37" s="117"/>
      <c r="P37" s="117"/>
      <c r="Q37" s="117"/>
      <c r="R37" s="117"/>
      <c r="S37" s="118"/>
      <c r="T37" s="118"/>
    </row>
    <row r="38" spans="2:20" x14ac:dyDescent="0.3">
      <c r="B38" s="127"/>
      <c r="C38" s="127"/>
      <c r="D38" s="127"/>
      <c r="E38" s="127"/>
      <c r="F38" s="127"/>
      <c r="G38" s="128"/>
      <c r="H38" s="128"/>
      <c r="I38" s="128"/>
      <c r="J38" s="128"/>
      <c r="K38" s="129"/>
      <c r="L38" s="115"/>
      <c r="M38" s="116"/>
      <c r="N38" s="116"/>
      <c r="O38" s="117"/>
      <c r="P38" s="117"/>
      <c r="Q38" s="117"/>
      <c r="R38" s="117"/>
      <c r="S38" s="118"/>
      <c r="T38" s="118"/>
    </row>
    <row r="40" spans="2:20" x14ac:dyDescent="0.3">
      <c r="B40" s="130" t="s">
        <v>165</v>
      </c>
      <c r="C40" s="131"/>
      <c r="D40" s="131"/>
      <c r="E40" s="131"/>
      <c r="F40" s="131"/>
      <c r="G40" s="131"/>
      <c r="H40" s="131"/>
      <c r="I40" s="131"/>
      <c r="J40" s="131"/>
      <c r="K40" s="132"/>
      <c r="L40" s="115" t="str">
        <f>IF(Итог!H18="1",Лист3!A13,IF(Итог!H18="2",Лист3!A14,IF(Итог!H18="3",Лист3!A15,"Ваша педагогическая деятельность говорит о разнообразии поведенческих стереотипов.")))</f>
        <v>У Вас преобладает демократический стиль деятельности! Вы даёте возможность ученикам самостоятельно принимать решения, прислушиваетесь к их мнению, поощряете самостоятельность суждений, учитываете не только успеваемость, но и личностные качества учеников. Основные методы воздействия: побуждение, совет, просьба. У такого педагога наблюдается удовлетворенность своей профессией, гибкость, высокая степень принятия себя и других, открытость и естественность в общении, доброжелательный настрой, способствующий эффективности обучения.</v>
      </c>
      <c r="M40" s="116"/>
      <c r="N40" s="116"/>
      <c r="O40" s="117"/>
      <c r="P40" s="117"/>
      <c r="Q40" s="117"/>
      <c r="R40" s="117"/>
      <c r="S40" s="118"/>
      <c r="T40" s="118"/>
    </row>
    <row r="41" spans="2:20" x14ac:dyDescent="0.3">
      <c r="B41" s="133"/>
      <c r="C41" s="134"/>
      <c r="D41" s="134"/>
      <c r="E41" s="134"/>
      <c r="F41" s="134"/>
      <c r="G41" s="134"/>
      <c r="H41" s="134"/>
      <c r="I41" s="134"/>
      <c r="J41" s="134"/>
      <c r="K41" s="135"/>
      <c r="L41" s="115"/>
      <c r="M41" s="116"/>
      <c r="N41" s="116"/>
      <c r="O41" s="117"/>
      <c r="P41" s="117"/>
      <c r="Q41" s="117"/>
      <c r="R41" s="117"/>
      <c r="S41" s="118"/>
      <c r="T41" s="118"/>
    </row>
    <row r="42" spans="2:20" x14ac:dyDescent="0.3">
      <c r="B42" s="136"/>
      <c r="C42" s="137"/>
      <c r="D42" s="137"/>
      <c r="E42" s="137"/>
      <c r="F42" s="137"/>
      <c r="G42" s="137"/>
      <c r="H42" s="137"/>
      <c r="I42" s="137"/>
      <c r="J42" s="137"/>
      <c r="K42" s="138"/>
      <c r="L42" s="115"/>
      <c r="M42" s="116"/>
      <c r="N42" s="116"/>
      <c r="O42" s="117"/>
      <c r="P42" s="117"/>
      <c r="Q42" s="117"/>
      <c r="R42" s="117"/>
      <c r="S42" s="118"/>
      <c r="T42" s="118"/>
    </row>
    <row r="43" spans="2:20" x14ac:dyDescent="0.3">
      <c r="B43" s="139" t="s">
        <v>166</v>
      </c>
      <c r="C43" s="140"/>
      <c r="D43" s="140"/>
      <c r="E43" s="140"/>
      <c r="F43" s="140"/>
      <c r="G43" s="141"/>
      <c r="H43" s="141"/>
      <c r="I43" s="141"/>
      <c r="J43" s="141"/>
      <c r="K43" s="142"/>
      <c r="L43" s="115"/>
      <c r="M43" s="116"/>
      <c r="N43" s="116"/>
      <c r="O43" s="117"/>
      <c r="P43" s="117"/>
      <c r="Q43" s="117"/>
      <c r="R43" s="117"/>
      <c r="S43" s="118"/>
      <c r="T43" s="118"/>
    </row>
    <row r="44" spans="2:20" x14ac:dyDescent="0.3">
      <c r="B44" s="143"/>
      <c r="C44" s="144"/>
      <c r="D44" s="144"/>
      <c r="E44" s="144"/>
      <c r="F44" s="144"/>
      <c r="G44" s="145"/>
      <c r="H44" s="145"/>
      <c r="I44" s="145"/>
      <c r="J44" s="145"/>
      <c r="K44" s="146"/>
      <c r="L44" s="115"/>
      <c r="M44" s="116"/>
      <c r="N44" s="116"/>
      <c r="O44" s="117"/>
      <c r="P44" s="117"/>
      <c r="Q44" s="117"/>
      <c r="R44" s="117"/>
      <c r="S44" s="118"/>
      <c r="T44" s="118"/>
    </row>
    <row r="45" spans="2:20" x14ac:dyDescent="0.3">
      <c r="B45" s="143"/>
      <c r="C45" s="144"/>
      <c r="D45" s="144"/>
      <c r="E45" s="144"/>
      <c r="F45" s="144"/>
      <c r="G45" s="145"/>
      <c r="H45" s="145"/>
      <c r="I45" s="145"/>
      <c r="J45" s="145"/>
      <c r="K45" s="146"/>
      <c r="L45" s="115"/>
      <c r="M45" s="116"/>
      <c r="N45" s="116"/>
      <c r="O45" s="117"/>
      <c r="P45" s="117"/>
      <c r="Q45" s="117"/>
      <c r="R45" s="117"/>
      <c r="S45" s="118"/>
      <c r="T45" s="118"/>
    </row>
    <row r="46" spans="2:20" x14ac:dyDescent="0.3">
      <c r="B46" s="143"/>
      <c r="C46" s="144"/>
      <c r="D46" s="144"/>
      <c r="E46" s="144"/>
      <c r="F46" s="144"/>
      <c r="G46" s="145"/>
      <c r="H46" s="145"/>
      <c r="I46" s="145"/>
      <c r="J46" s="145"/>
      <c r="K46" s="146"/>
      <c r="L46" s="115"/>
      <c r="M46" s="116"/>
      <c r="N46" s="116"/>
      <c r="O46" s="117"/>
      <c r="P46" s="117"/>
      <c r="Q46" s="117"/>
      <c r="R46" s="117"/>
      <c r="S46" s="118"/>
      <c r="T46" s="118"/>
    </row>
    <row r="47" spans="2:20" x14ac:dyDescent="0.3">
      <c r="B47" s="143"/>
      <c r="C47" s="144"/>
      <c r="D47" s="144"/>
      <c r="E47" s="144"/>
      <c r="F47" s="144"/>
      <c r="G47" s="145"/>
      <c r="H47" s="145"/>
      <c r="I47" s="145"/>
      <c r="J47" s="145"/>
      <c r="K47" s="146"/>
      <c r="L47" s="115"/>
      <c r="M47" s="116"/>
      <c r="N47" s="116"/>
      <c r="O47" s="117"/>
      <c r="P47" s="117"/>
      <c r="Q47" s="117"/>
      <c r="R47" s="117"/>
      <c r="S47" s="118"/>
      <c r="T47" s="118"/>
    </row>
    <row r="48" spans="2:20" x14ac:dyDescent="0.3">
      <c r="B48" s="143"/>
      <c r="C48" s="144"/>
      <c r="D48" s="144"/>
      <c r="E48" s="144"/>
      <c r="F48" s="144"/>
      <c r="G48" s="145"/>
      <c r="H48" s="145"/>
      <c r="I48" s="145"/>
      <c r="J48" s="145"/>
      <c r="K48" s="146"/>
      <c r="L48" s="115"/>
      <c r="M48" s="116"/>
      <c r="N48" s="116"/>
      <c r="O48" s="117"/>
      <c r="P48" s="117"/>
      <c r="Q48" s="117"/>
      <c r="R48" s="117"/>
      <c r="S48" s="118"/>
      <c r="T48" s="118"/>
    </row>
    <row r="49" spans="2:20" x14ac:dyDescent="0.3">
      <c r="B49" s="143"/>
      <c r="C49" s="144"/>
      <c r="D49" s="144"/>
      <c r="E49" s="144"/>
      <c r="F49" s="144"/>
      <c r="G49" s="145"/>
      <c r="H49" s="145"/>
      <c r="I49" s="145"/>
      <c r="J49" s="145"/>
      <c r="K49" s="146"/>
      <c r="L49" s="115"/>
      <c r="M49" s="116"/>
      <c r="N49" s="116"/>
      <c r="O49" s="117"/>
      <c r="P49" s="117"/>
      <c r="Q49" s="117"/>
      <c r="R49" s="117"/>
      <c r="S49" s="118"/>
      <c r="T49" s="118"/>
    </row>
    <row r="50" spans="2:20" x14ac:dyDescent="0.3">
      <c r="B50" s="143"/>
      <c r="C50" s="144"/>
      <c r="D50" s="144"/>
      <c r="E50" s="144"/>
      <c r="F50" s="144"/>
      <c r="G50" s="145"/>
      <c r="H50" s="145"/>
      <c r="I50" s="145"/>
      <c r="J50" s="145"/>
      <c r="K50" s="146"/>
      <c r="L50" s="115"/>
      <c r="M50" s="116"/>
      <c r="N50" s="116"/>
      <c r="O50" s="117"/>
      <c r="P50" s="117"/>
      <c r="Q50" s="117"/>
      <c r="R50" s="117"/>
      <c r="S50" s="118"/>
      <c r="T50" s="118"/>
    </row>
    <row r="51" spans="2:20" x14ac:dyDescent="0.3">
      <c r="B51" s="147"/>
      <c r="C51" s="147"/>
      <c r="D51" s="147"/>
      <c r="E51" s="147"/>
      <c r="F51" s="147"/>
      <c r="G51" s="148"/>
      <c r="H51" s="148"/>
      <c r="I51" s="148"/>
      <c r="J51" s="148"/>
      <c r="K51" s="149"/>
      <c r="L51" s="115"/>
      <c r="M51" s="116"/>
      <c r="N51" s="116"/>
      <c r="O51" s="117"/>
      <c r="P51" s="117"/>
      <c r="Q51" s="117"/>
      <c r="R51" s="117"/>
      <c r="S51" s="118"/>
      <c r="T51" s="118"/>
    </row>
    <row r="52" spans="2:20" x14ac:dyDescent="0.3">
      <c r="B52" s="147"/>
      <c r="C52" s="147"/>
      <c r="D52" s="147"/>
      <c r="E52" s="147"/>
      <c r="F52" s="147"/>
      <c r="G52" s="148"/>
      <c r="H52" s="148"/>
      <c r="I52" s="148"/>
      <c r="J52" s="148"/>
      <c r="K52" s="149"/>
      <c r="L52" s="115"/>
      <c r="M52" s="116"/>
      <c r="N52" s="116"/>
      <c r="O52" s="117"/>
      <c r="P52" s="117"/>
      <c r="Q52" s="117"/>
      <c r="R52" s="117"/>
      <c r="S52" s="118"/>
      <c r="T52" s="118"/>
    </row>
    <row r="54" spans="2:20" x14ac:dyDescent="0.3">
      <c r="B54" s="101" t="s">
        <v>167</v>
      </c>
      <c r="C54" s="102"/>
      <c r="D54" s="102"/>
      <c r="E54" s="102"/>
      <c r="F54" s="102"/>
      <c r="G54" s="102"/>
      <c r="H54" s="102"/>
      <c r="I54" s="102"/>
      <c r="J54" s="102"/>
      <c r="K54" s="103"/>
      <c r="L54" s="115" t="str">
        <f>IF(Итог!J18="1",Лист3!A17,IF(Итог!J18="2",Лист3!A18,IF(Итог!J18="3",Лист3!A19,"Ваша педагогическая деятельность говорит о разнообразии поведенческих стереотипов.")))</f>
        <v>Ваша деятельность говорит о средней степени сформированности субъективного контроля! Причины одних событий, которые происходят с вами, Вы видите в себе, других – во внешних обстоятельствах.</v>
      </c>
      <c r="M54" s="116"/>
      <c r="N54" s="116"/>
      <c r="O54" s="117"/>
      <c r="P54" s="117"/>
      <c r="Q54" s="117"/>
      <c r="R54" s="117"/>
      <c r="S54" s="118"/>
      <c r="T54" s="118"/>
    </row>
    <row r="55" spans="2:20" x14ac:dyDescent="0.3">
      <c r="B55" s="104"/>
      <c r="C55" s="105"/>
      <c r="D55" s="105"/>
      <c r="E55" s="105"/>
      <c r="F55" s="105"/>
      <c r="G55" s="105"/>
      <c r="H55" s="105"/>
      <c r="I55" s="105"/>
      <c r="J55" s="105"/>
      <c r="K55" s="106"/>
      <c r="L55" s="115"/>
      <c r="M55" s="116"/>
      <c r="N55" s="116"/>
      <c r="O55" s="117"/>
      <c r="P55" s="117"/>
      <c r="Q55" s="117"/>
      <c r="R55" s="117"/>
      <c r="S55" s="118"/>
      <c r="T55" s="118"/>
    </row>
    <row r="56" spans="2:20" x14ac:dyDescent="0.3">
      <c r="B56" s="107"/>
      <c r="C56" s="108"/>
      <c r="D56" s="108"/>
      <c r="E56" s="108"/>
      <c r="F56" s="108"/>
      <c r="G56" s="108"/>
      <c r="H56" s="108"/>
      <c r="I56" s="108"/>
      <c r="J56" s="108"/>
      <c r="K56" s="109"/>
      <c r="L56" s="115"/>
      <c r="M56" s="116"/>
      <c r="N56" s="116"/>
      <c r="O56" s="117"/>
      <c r="P56" s="117"/>
      <c r="Q56" s="117"/>
      <c r="R56" s="117"/>
      <c r="S56" s="118"/>
      <c r="T56" s="118"/>
    </row>
    <row r="57" spans="2:20" x14ac:dyDescent="0.3">
      <c r="B57" s="119" t="s">
        <v>168</v>
      </c>
      <c r="C57" s="120"/>
      <c r="D57" s="120"/>
      <c r="E57" s="120"/>
      <c r="F57" s="120"/>
      <c r="G57" s="121"/>
      <c r="H57" s="121"/>
      <c r="I57" s="121"/>
      <c r="J57" s="121"/>
      <c r="K57" s="122"/>
      <c r="L57" s="115"/>
      <c r="M57" s="116"/>
      <c r="N57" s="116"/>
      <c r="O57" s="117"/>
      <c r="P57" s="117"/>
      <c r="Q57" s="117"/>
      <c r="R57" s="117"/>
      <c r="S57" s="118"/>
      <c r="T57" s="118"/>
    </row>
    <row r="58" spans="2:20" x14ac:dyDescent="0.3">
      <c r="B58" s="123"/>
      <c r="C58" s="124"/>
      <c r="D58" s="124"/>
      <c r="E58" s="124"/>
      <c r="F58" s="124"/>
      <c r="G58" s="125"/>
      <c r="H58" s="125"/>
      <c r="I58" s="125"/>
      <c r="J58" s="125"/>
      <c r="K58" s="126"/>
      <c r="L58" s="115"/>
      <c r="M58" s="116"/>
      <c r="N58" s="116"/>
      <c r="O58" s="117"/>
      <c r="P58" s="117"/>
      <c r="Q58" s="117"/>
      <c r="R58" s="117"/>
      <c r="S58" s="118"/>
      <c r="T58" s="118"/>
    </row>
    <row r="59" spans="2:20" x14ac:dyDescent="0.3">
      <c r="B59" s="123"/>
      <c r="C59" s="124"/>
      <c r="D59" s="124"/>
      <c r="E59" s="124"/>
      <c r="F59" s="124"/>
      <c r="G59" s="125"/>
      <c r="H59" s="125"/>
      <c r="I59" s="125"/>
      <c r="J59" s="125"/>
      <c r="K59" s="126"/>
      <c r="L59" s="115"/>
      <c r="M59" s="116"/>
      <c r="N59" s="116"/>
      <c r="O59" s="117"/>
      <c r="P59" s="117"/>
      <c r="Q59" s="117"/>
      <c r="R59" s="117"/>
      <c r="S59" s="118"/>
      <c r="T59" s="118"/>
    </row>
    <row r="60" spans="2:20" x14ac:dyDescent="0.3">
      <c r="B60" s="123"/>
      <c r="C60" s="124"/>
      <c r="D60" s="124"/>
      <c r="E60" s="124"/>
      <c r="F60" s="124"/>
      <c r="G60" s="125"/>
      <c r="H60" s="125"/>
      <c r="I60" s="125"/>
      <c r="J60" s="125"/>
      <c r="K60" s="126"/>
      <c r="L60" s="115"/>
      <c r="M60" s="116"/>
      <c r="N60" s="116"/>
      <c r="O60" s="117"/>
      <c r="P60" s="117"/>
      <c r="Q60" s="117"/>
      <c r="R60" s="117"/>
      <c r="S60" s="118"/>
      <c r="T60" s="118"/>
    </row>
    <row r="61" spans="2:20" x14ac:dyDescent="0.3">
      <c r="B61" s="123"/>
      <c r="C61" s="124"/>
      <c r="D61" s="124"/>
      <c r="E61" s="124"/>
      <c r="F61" s="124"/>
      <c r="G61" s="125"/>
      <c r="H61" s="125"/>
      <c r="I61" s="125"/>
      <c r="J61" s="125"/>
      <c r="K61" s="126"/>
      <c r="L61" s="115"/>
      <c r="M61" s="116"/>
      <c r="N61" s="116"/>
      <c r="O61" s="117"/>
      <c r="P61" s="117"/>
      <c r="Q61" s="117"/>
      <c r="R61" s="117"/>
      <c r="S61" s="118"/>
      <c r="T61" s="118"/>
    </row>
    <row r="62" spans="2:20" x14ac:dyDescent="0.3">
      <c r="B62" s="123"/>
      <c r="C62" s="124"/>
      <c r="D62" s="124"/>
      <c r="E62" s="124"/>
      <c r="F62" s="124"/>
      <c r="G62" s="125"/>
      <c r="H62" s="125"/>
      <c r="I62" s="125"/>
      <c r="J62" s="125"/>
      <c r="K62" s="126"/>
      <c r="L62" s="115"/>
      <c r="M62" s="116"/>
      <c r="N62" s="116"/>
      <c r="O62" s="117"/>
      <c r="P62" s="117"/>
      <c r="Q62" s="117"/>
      <c r="R62" s="117"/>
      <c r="S62" s="118"/>
      <c r="T62" s="118"/>
    </row>
    <row r="63" spans="2:20" x14ac:dyDescent="0.3">
      <c r="B63" s="123"/>
      <c r="C63" s="124"/>
      <c r="D63" s="124"/>
      <c r="E63" s="124"/>
      <c r="F63" s="124"/>
      <c r="G63" s="125"/>
      <c r="H63" s="125"/>
      <c r="I63" s="125"/>
      <c r="J63" s="125"/>
      <c r="K63" s="126"/>
      <c r="L63" s="115"/>
      <c r="M63" s="116"/>
      <c r="N63" s="116"/>
      <c r="O63" s="117"/>
      <c r="P63" s="117"/>
      <c r="Q63" s="117"/>
      <c r="R63" s="117"/>
      <c r="S63" s="118"/>
      <c r="T63" s="118"/>
    </row>
    <row r="64" spans="2:20" x14ac:dyDescent="0.3">
      <c r="B64" s="123"/>
      <c r="C64" s="124"/>
      <c r="D64" s="124"/>
      <c r="E64" s="124"/>
      <c r="F64" s="124"/>
      <c r="G64" s="125"/>
      <c r="H64" s="125"/>
      <c r="I64" s="125"/>
      <c r="J64" s="125"/>
      <c r="K64" s="126"/>
      <c r="L64" s="115"/>
      <c r="M64" s="116"/>
      <c r="N64" s="116"/>
      <c r="O64" s="117"/>
      <c r="P64" s="117"/>
      <c r="Q64" s="117"/>
      <c r="R64" s="117"/>
      <c r="S64" s="118"/>
      <c r="T64" s="118"/>
    </row>
    <row r="65" spans="2:20" x14ac:dyDescent="0.3">
      <c r="B65" s="127"/>
      <c r="C65" s="127"/>
      <c r="D65" s="127"/>
      <c r="E65" s="127"/>
      <c r="F65" s="127"/>
      <c r="G65" s="128"/>
      <c r="H65" s="128"/>
      <c r="I65" s="128"/>
      <c r="J65" s="128"/>
      <c r="K65" s="129"/>
      <c r="L65" s="115"/>
      <c r="M65" s="116"/>
      <c r="N65" s="116"/>
      <c r="O65" s="117"/>
      <c r="P65" s="117"/>
      <c r="Q65" s="117"/>
      <c r="R65" s="117"/>
      <c r="S65" s="118"/>
      <c r="T65" s="118"/>
    </row>
    <row r="66" spans="2:20" x14ac:dyDescent="0.3">
      <c r="B66" s="127"/>
      <c r="C66" s="127"/>
      <c r="D66" s="127"/>
      <c r="E66" s="127"/>
      <c r="F66" s="127"/>
      <c r="G66" s="128"/>
      <c r="H66" s="128"/>
      <c r="I66" s="128"/>
      <c r="J66" s="128"/>
      <c r="K66" s="129"/>
      <c r="L66" s="115"/>
      <c r="M66" s="116"/>
      <c r="N66" s="116"/>
      <c r="O66" s="117"/>
      <c r="P66" s="117"/>
      <c r="Q66" s="117"/>
      <c r="R66" s="117"/>
      <c r="S66" s="118"/>
      <c r="T66" s="118"/>
    </row>
  </sheetData>
  <mergeCells count="15">
    <mergeCell ref="B2:K4"/>
    <mergeCell ref="L2:T12"/>
    <mergeCell ref="B5:K12"/>
    <mergeCell ref="B14:K16"/>
    <mergeCell ref="L14:T24"/>
    <mergeCell ref="B17:K24"/>
    <mergeCell ref="B54:K56"/>
    <mergeCell ref="L54:T66"/>
    <mergeCell ref="B57:K66"/>
    <mergeCell ref="B26:K28"/>
    <mergeCell ref="L26:T38"/>
    <mergeCell ref="B29:K38"/>
    <mergeCell ref="B40:K42"/>
    <mergeCell ref="L40:T52"/>
    <mergeCell ref="B43:K52"/>
  </mergeCells>
  <pageMargins left="0.23622047244094491" right="0.23622047244094491" top="0.74803149606299213" bottom="0.74803149606299213" header="0.31496062992125984" footer="0.31496062992125984"/>
  <pageSetup paperSize="9" scale="95" orientation="landscape" errors="blank" horizontalDpi="300" verticalDpi="300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"/>
  <sheetViews>
    <sheetView workbookViewId="0">
      <selection activeCell="C20" sqref="C20"/>
    </sheetView>
    <sheetView workbookViewId="1"/>
    <sheetView workbookViewId="2"/>
  </sheetViews>
  <sheetFormatPr defaultRowHeight="13" x14ac:dyDescent="0.3"/>
  <sheetData>
    <row r="1" spans="1:1" ht="14" x14ac:dyDescent="0.3">
      <c r="A1" s="64" t="s">
        <v>174</v>
      </c>
    </row>
    <row r="2" spans="1:1" ht="14" x14ac:dyDescent="0.3">
      <c r="A2" s="65" t="s">
        <v>175</v>
      </c>
    </row>
    <row r="3" spans="1:1" ht="14" x14ac:dyDescent="0.3">
      <c r="A3" s="64" t="s">
        <v>176</v>
      </c>
    </row>
    <row r="4" spans="1:1" ht="14" x14ac:dyDescent="0.3">
      <c r="A4" s="64"/>
    </row>
    <row r="5" spans="1:1" ht="14" x14ac:dyDescent="0.3">
      <c r="A5" s="65" t="s">
        <v>170</v>
      </c>
    </row>
    <row r="6" spans="1:1" ht="14" x14ac:dyDescent="0.3">
      <c r="A6" s="65" t="s">
        <v>171</v>
      </c>
    </row>
    <row r="7" spans="1:1" ht="14" x14ac:dyDescent="0.3">
      <c r="A7" s="65" t="s">
        <v>172</v>
      </c>
    </row>
    <row r="8" spans="1:1" ht="14" x14ac:dyDescent="0.3">
      <c r="A8" s="64"/>
    </row>
    <row r="9" spans="1:1" ht="14" x14ac:dyDescent="0.3">
      <c r="A9" s="65" t="s">
        <v>173</v>
      </c>
    </row>
    <row r="10" spans="1:1" ht="14" x14ac:dyDescent="0.3">
      <c r="A10" s="65" t="s">
        <v>177</v>
      </c>
    </row>
    <row r="11" spans="1:1" ht="14" x14ac:dyDescent="0.3">
      <c r="A11" s="65" t="s">
        <v>178</v>
      </c>
    </row>
    <row r="12" spans="1:1" ht="14" x14ac:dyDescent="0.3">
      <c r="A12" s="64"/>
    </row>
    <row r="13" spans="1:1" ht="14" x14ac:dyDescent="0.3">
      <c r="A13" s="65" t="s">
        <v>179</v>
      </c>
    </row>
    <row r="14" spans="1:1" ht="14" x14ac:dyDescent="0.3">
      <c r="A14" s="65" t="s">
        <v>180</v>
      </c>
    </row>
    <row r="15" spans="1:1" ht="14" x14ac:dyDescent="0.3">
      <c r="A15" s="65" t="s">
        <v>181</v>
      </c>
    </row>
    <row r="16" spans="1:1" ht="14" x14ac:dyDescent="0.3">
      <c r="A16" s="64"/>
    </row>
    <row r="17" spans="1:1" ht="14" x14ac:dyDescent="0.3">
      <c r="A17" s="65" t="s">
        <v>182</v>
      </c>
    </row>
    <row r="18" spans="1:1" ht="14" x14ac:dyDescent="0.3">
      <c r="A18" s="65" t="s">
        <v>183</v>
      </c>
    </row>
    <row r="19" spans="1:1" ht="14" x14ac:dyDescent="0.3">
      <c r="A19" s="65" t="s">
        <v>184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ТЕСТ</vt:lpstr>
      <vt:lpstr>Итог</vt:lpstr>
      <vt:lpstr>РЕЗУЛЬТАТ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Марина</dc:creator>
  <cp:lastModifiedBy>local.admin</cp:lastModifiedBy>
  <cp:lastPrinted>2020-04-08T12:17:31Z</cp:lastPrinted>
  <dcterms:created xsi:type="dcterms:W3CDTF">2017-12-27T06:42:21Z</dcterms:created>
  <dcterms:modified xsi:type="dcterms:W3CDTF">2020-11-03T18:24:05Z</dcterms:modified>
</cp:coreProperties>
</file>